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0"/>
  </bookViews>
  <sheets>
    <sheet name="21栋5套 下浮 (2)" sheetId="29" r:id="rId1"/>
  </sheets>
  <definedNames>
    <definedName name="_xlnm._FilterDatabase" localSheetId="0" hidden="1">'21栋5套 下浮 (2)'!$A$7:$O$20</definedName>
    <definedName name="_xlnm.Print_Area" localSheetId="0">'21栋5套 下浮 (2)'!$A$1:$O$20</definedName>
    <definedName name="_xlnm.Print_Titles" localSheetId="0">'21栋5套 下浮 (2)'!$7:$7</definedName>
  </definedNames>
  <calcPr calcId="144525"/>
</workbook>
</file>

<file path=xl/sharedStrings.xml><?xml version="1.0" encoding="utf-8"?>
<sst xmlns="http://schemas.openxmlformats.org/spreadsheetml/2006/main" count="49" uniqueCount="38">
  <si>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</si>
  <si>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</si>
  <si>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</si>
  <si>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</si>
  <si>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</si>
  <si>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</si>
  <si>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销售价格备案编号：[2026]027号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</si>
  <si>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</si>
  <si>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</si>
  <si>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</si>
  <si>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</si>
  <si>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</si>
  <si>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</si>
  <si>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</si>
  <si>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</si>
  <si>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</si>
  <si>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</si>
  <si>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</si>
  <si>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</si>
  <si>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</si>
  <si>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</si>
  <si>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</si>
  <si>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</si>
  <si>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</si>
  <si>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1601房</t>
  </si>
  <si>
    <t>二居室</t>
  </si>
  <si>
    <t>现售</t>
  </si>
  <si>
    <t>1604房</t>
  </si>
  <si>
    <t>1801房</t>
  </si>
  <si>
    <t>2403房</t>
  </si>
  <si>
    <t>一居室</t>
  </si>
  <si>
    <t>2404房</t>
  </si>
  <si>
    <t>本楼栋总面积/均价</t>
  </si>
  <si>
    <r>
      <t>本栋销售住宅共180套，本次申请住宅共5套，销售住宅总建筑面积：362.47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，套内面积：277.09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，分摊面积：85.38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，销售均价：5813.09元/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（建筑面积）、7612.67元/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</si>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</sst>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  <numFmt numFmtId="179" formatCode="0.000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7" fontId="7" fillId="0" borderId="2" xfId="49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9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>
      <alignment vertical="center"/>
    </xf>
    <xf numFmtId="177" fontId="7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pane ySplit="7" topLeftCell="A8" activePane="bottomLeft" state="frozen"/>
      <selection/>
      <selection pane="bottomLeft" activeCell="I20" sqref="I20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75" style="5" customWidth="1"/>
    <col min="5" max="5" width="9.625" style="5" customWidth="1"/>
    <col min="6" max="6" width="7.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1" width="13.625" style="6" customWidth="1"/>
    <col min="12" max="12" width="15.375" style="6" customWidth="1"/>
    <col min="13" max="13" width="15.375" style="7" customWidth="1"/>
    <col min="14" max="14" width="10.75" style="5" customWidth="1"/>
    <col min="15" max="15" width="8.625" style="5" customWidth="1"/>
    <col min="16" max="16384" width="8.75" style="8"/>
  </cols>
  <sheetData>
    <row r="1" s="1" customFormat="1" spans="1:15">
      <c r="A1" s="9"/>
      <c r="B1" s="9"/>
      <c r="C1" s="9"/>
      <c r="D1" s="9"/>
      <c r="E1" s="9"/>
      <c r="F1" s="9"/>
      <c r="G1" s="9"/>
      <c r="H1" s="9"/>
      <c r="I1" s="9"/>
      <c r="J1" s="9"/>
      <c r="N1" s="9"/>
      <c r="O1" s="9"/>
    </row>
    <row r="2" s="1" customFormat="1" ht="25" customHeight="1" spans="1:15">
      <c r="A2" s="9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30"/>
      <c r="L2" s="30"/>
      <c r="M2" s="10"/>
      <c r="N2" s="10"/>
      <c r="O2" s="10"/>
    </row>
    <row r="3" s="1" customFormat="1" spans="1:15">
      <c r="A3" s="9"/>
      <c r="B3" s="9"/>
      <c r="C3" s="9"/>
      <c r="D3" s="9"/>
      <c r="E3" s="9"/>
      <c r="F3" s="9"/>
      <c r="G3" s="9"/>
      <c r="H3" s="9"/>
      <c r="I3" s="9"/>
      <c r="J3" s="9"/>
      <c r="N3" s="9"/>
      <c r="O3" s="9"/>
    </row>
    <row r="4" s="2" customFormat="1" ht="22" customHeight="1" spans="1:15">
      <c r="A4" s="11" t="s">
        <v>1</v>
      </c>
      <c r="B4" s="11"/>
      <c r="C4" s="11"/>
      <c r="D4" s="11"/>
      <c r="E4" s="11"/>
      <c r="F4" s="11"/>
      <c r="G4" s="11"/>
      <c r="H4" s="11"/>
      <c r="I4" s="12"/>
      <c r="J4" s="13" t="s">
        <v>2</v>
      </c>
      <c r="K4" s="31" t="s">
        <v>3</v>
      </c>
      <c r="L4" s="31"/>
      <c r="M4" s="32"/>
      <c r="N4" s="13"/>
      <c r="O4" s="13"/>
    </row>
    <row r="5" s="2" customFormat="1" ht="22" customHeight="1" spans="1:15">
      <c r="A5" s="12"/>
      <c r="B5" s="13"/>
      <c r="C5" s="13"/>
      <c r="D5" s="13"/>
      <c r="E5" s="13"/>
      <c r="F5" s="13"/>
      <c r="G5" s="13"/>
      <c r="H5" s="12"/>
      <c r="I5" s="12"/>
      <c r="J5" s="12" t="s">
        <v>4</v>
      </c>
      <c r="K5" s="33" t="s">
        <v>5</v>
      </c>
      <c r="L5" s="33"/>
      <c r="M5" s="33"/>
      <c r="N5" s="33"/>
      <c r="O5" s="33"/>
    </row>
    <row r="6" s="2" customFormat="1" ht="22" customHeight="1" spans="1:15">
      <c r="A6" s="14" t="s">
        <v>6</v>
      </c>
      <c r="B6" s="14"/>
      <c r="C6" s="14"/>
      <c r="D6" s="14"/>
      <c r="E6" s="14"/>
      <c r="F6" s="14"/>
      <c r="G6" s="14"/>
      <c r="H6" s="13"/>
      <c r="I6" s="12"/>
      <c r="J6" s="13" t="s">
        <v>7</v>
      </c>
      <c r="K6" s="34">
        <v>46081</v>
      </c>
      <c r="L6" s="34"/>
      <c r="M6" s="35"/>
      <c r="N6" s="34"/>
      <c r="O6" s="34"/>
    </row>
    <row r="7" s="2" customFormat="1" ht="58" customHeight="1" spans="1:15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36" t="s">
        <v>18</v>
      </c>
      <c r="L7" s="37" t="s">
        <v>19</v>
      </c>
      <c r="M7" s="18" t="s">
        <v>20</v>
      </c>
      <c r="N7" s="16" t="s">
        <v>21</v>
      </c>
      <c r="O7" s="16" t="s">
        <v>22</v>
      </c>
    </row>
    <row r="8" s="3" customFormat="1" ht="30" customHeight="1" spans="1:15">
      <c r="A8" s="17">
        <v>1</v>
      </c>
      <c r="B8" s="18" t="s">
        <v>23</v>
      </c>
      <c r="C8" s="19" t="s">
        <v>24</v>
      </c>
      <c r="D8" s="18">
        <v>16</v>
      </c>
      <c r="E8" s="18" t="s">
        <v>25</v>
      </c>
      <c r="F8" s="20">
        <v>2.95</v>
      </c>
      <c r="G8" s="18">
        <v>76.37</v>
      </c>
      <c r="H8" s="18">
        <v>17.99</v>
      </c>
      <c r="I8" s="18">
        <v>58.38</v>
      </c>
      <c r="J8" s="36">
        <v>7400.6526</v>
      </c>
      <c r="K8" s="38">
        <v>5846.52</v>
      </c>
      <c r="L8" s="36">
        <v>565187.839062</v>
      </c>
      <c r="M8" s="38">
        <v>446498.7324</v>
      </c>
      <c r="N8" s="17" t="s">
        <v>26</v>
      </c>
      <c r="O8" s="17"/>
    </row>
    <row r="9" s="3" customFormat="1" ht="30" customHeight="1" spans="1:15">
      <c r="A9" s="17">
        <v>2</v>
      </c>
      <c r="B9" s="18" t="s">
        <v>23</v>
      </c>
      <c r="C9" s="19" t="s">
        <v>27</v>
      </c>
      <c r="D9" s="18">
        <v>16</v>
      </c>
      <c r="E9" s="18" t="s">
        <v>25</v>
      </c>
      <c r="F9" s="20">
        <v>2.95</v>
      </c>
      <c r="G9" s="18">
        <v>77.74</v>
      </c>
      <c r="H9" s="18">
        <v>18.31</v>
      </c>
      <c r="I9" s="18">
        <v>59.43</v>
      </c>
      <c r="J9" s="36">
        <v>7077.1034</v>
      </c>
      <c r="K9" s="38">
        <v>5874</v>
      </c>
      <c r="L9" s="36">
        <v>550174.018316</v>
      </c>
      <c r="M9" s="38">
        <v>456644.76</v>
      </c>
      <c r="N9" s="17" t="s">
        <v>26</v>
      </c>
      <c r="O9" s="17"/>
    </row>
    <row r="10" s="3" customFormat="1" ht="30" customHeight="1" spans="1:15">
      <c r="A10" s="17">
        <v>3</v>
      </c>
      <c r="B10" s="18" t="s">
        <v>23</v>
      </c>
      <c r="C10" s="19" t="s">
        <v>28</v>
      </c>
      <c r="D10" s="18">
        <v>18</v>
      </c>
      <c r="E10" s="18" t="s">
        <v>25</v>
      </c>
      <c r="F10" s="20">
        <v>2.95</v>
      </c>
      <c r="G10" s="18">
        <v>76.37</v>
      </c>
      <c r="H10" s="18">
        <v>17.99</v>
      </c>
      <c r="I10" s="18">
        <v>58.38</v>
      </c>
      <c r="J10" s="36">
        <v>7062.3114</v>
      </c>
      <c r="K10" s="38">
        <v>5791.1</v>
      </c>
      <c r="L10" s="36">
        <v>539348.721618</v>
      </c>
      <c r="M10" s="38">
        <v>442266.307</v>
      </c>
      <c r="N10" s="17" t="s">
        <v>26</v>
      </c>
      <c r="O10" s="17"/>
    </row>
    <row r="11" s="3" customFormat="1" ht="30" customHeight="1" spans="1:15">
      <c r="A11" s="17">
        <v>4</v>
      </c>
      <c r="B11" s="18" t="s">
        <v>23</v>
      </c>
      <c r="C11" s="19" t="s">
        <v>29</v>
      </c>
      <c r="D11" s="18">
        <v>24</v>
      </c>
      <c r="E11" s="18" t="s">
        <v>30</v>
      </c>
      <c r="F11" s="20">
        <v>2.95</v>
      </c>
      <c r="G11" s="18">
        <v>54.25</v>
      </c>
      <c r="H11" s="18">
        <v>12.78</v>
      </c>
      <c r="I11" s="18">
        <v>41.47</v>
      </c>
      <c r="J11" s="36">
        <v>6801.9206</v>
      </c>
      <c r="K11" s="38">
        <v>5713.61</v>
      </c>
      <c r="L11" s="36">
        <v>369004.19255</v>
      </c>
      <c r="M11" s="38">
        <v>309963.3425</v>
      </c>
      <c r="N11" s="17" t="s">
        <v>26</v>
      </c>
      <c r="O11" s="17"/>
    </row>
    <row r="12" s="3" customFormat="1" ht="30" customHeight="1" spans="1:15">
      <c r="A12" s="17">
        <v>5</v>
      </c>
      <c r="B12" s="18" t="s">
        <v>23</v>
      </c>
      <c r="C12" s="19" t="s">
        <v>31</v>
      </c>
      <c r="D12" s="18">
        <v>24</v>
      </c>
      <c r="E12" s="18" t="s">
        <v>25</v>
      </c>
      <c r="F12" s="20">
        <v>2.95</v>
      </c>
      <c r="G12" s="18">
        <v>77.74</v>
      </c>
      <c r="H12" s="18">
        <v>18.31</v>
      </c>
      <c r="I12" s="18">
        <v>59.43</v>
      </c>
      <c r="J12" s="36">
        <v>7122.2448</v>
      </c>
      <c r="K12" s="38">
        <v>5840.24</v>
      </c>
      <c r="L12" s="36">
        <v>553683.310752</v>
      </c>
      <c r="M12" s="38">
        <v>454020.2576</v>
      </c>
      <c r="N12" s="17" t="s">
        <v>26</v>
      </c>
      <c r="O12" s="17"/>
    </row>
    <row r="13" s="4" customFormat="1" ht="28" customHeight="1" spans="1:15">
      <c r="A13" s="21" t="s">
        <v>32</v>
      </c>
      <c r="B13" s="22"/>
      <c r="C13" s="22"/>
      <c r="D13" s="22"/>
      <c r="E13" s="22"/>
      <c r="F13" s="23"/>
      <c r="G13" s="24">
        <f>SUM(G8:G12)</f>
        <v>362.47</v>
      </c>
      <c r="H13" s="24">
        <f>SUM(H8:H12)</f>
        <v>85.38</v>
      </c>
      <c r="I13" s="24">
        <f>SUM(I8:I12)</f>
        <v>277.09</v>
      </c>
      <c r="J13" s="39">
        <f>AVERAGE(J8:J12)</f>
        <v>7092.84656</v>
      </c>
      <c r="K13" s="39">
        <f>AVERAGE(K8:K12)</f>
        <v>5813.094</v>
      </c>
      <c r="L13" s="39">
        <f>SUM(L8:L12)</f>
        <v>2577398.082298</v>
      </c>
      <c r="M13" s="39">
        <f>SUM(M8:M12)</f>
        <v>2109393.3995</v>
      </c>
      <c r="N13" s="17"/>
      <c r="O13" s="17"/>
    </row>
    <row r="14" s="3" customFormat="1" ht="50" customHeight="1" spans="1:15">
      <c r="A14" s="25" t="s">
        <v>33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0"/>
    </row>
    <row r="15" s="2" customFormat="1" ht="51" customHeight="1" spans="1:15">
      <c r="A15" s="27" t="s">
        <v>34</v>
      </c>
      <c r="B15" s="27"/>
      <c r="C15" s="27"/>
      <c r="D15" s="27"/>
      <c r="E15" s="27"/>
      <c r="F15" s="27"/>
      <c r="G15" s="27"/>
      <c r="H15" s="27"/>
      <c r="I15" s="27"/>
      <c r="J15" s="27"/>
      <c r="K15" s="41"/>
      <c r="L15" s="41"/>
      <c r="M15" s="42"/>
      <c r="N15" s="27"/>
      <c r="O15" s="28"/>
    </row>
    <row r="16" s="2" customFormat="1" ht="33" customHeight="1" spans="1:15">
      <c r="A16" s="28" t="s">
        <v>35</v>
      </c>
      <c r="B16" s="28"/>
      <c r="C16" s="28"/>
      <c r="D16" s="28"/>
      <c r="E16" s="28"/>
      <c r="F16" s="28"/>
      <c r="G16" s="28"/>
      <c r="H16" s="28"/>
      <c r="I16" s="28"/>
      <c r="J16" s="28"/>
      <c r="K16" s="33"/>
      <c r="L16" s="33"/>
      <c r="M16" s="43"/>
      <c r="N16" s="28"/>
      <c r="O16" s="28"/>
    </row>
    <row r="17" s="1" customFormat="1" ht="18.75" spans="1:15">
      <c r="A17" s="28"/>
      <c r="B17" s="28"/>
      <c r="C17" s="28"/>
      <c r="D17" s="28"/>
      <c r="E17" s="28"/>
      <c r="F17" s="28"/>
      <c r="G17" s="28"/>
      <c r="H17" s="28"/>
      <c r="I17" s="33"/>
      <c r="J17" s="44"/>
      <c r="K17" s="33"/>
      <c r="L17" s="33"/>
      <c r="M17" s="43"/>
      <c r="N17" s="28"/>
      <c r="O17" s="28"/>
    </row>
    <row r="18" s="1" customFormat="1" ht="18.75" spans="1:15">
      <c r="A18" s="13" t="s">
        <v>36</v>
      </c>
      <c r="B18" s="13"/>
      <c r="C18" s="12"/>
      <c r="D18" s="12"/>
      <c r="E18" s="12"/>
      <c r="F18" s="12"/>
      <c r="G18" s="12"/>
      <c r="H18" s="29"/>
      <c r="I18" s="12"/>
      <c r="J18" s="45"/>
      <c r="K18" s="46"/>
      <c r="L18" s="46"/>
      <c r="M18" s="32"/>
      <c r="N18" s="12"/>
      <c r="O18" s="12"/>
    </row>
    <row r="19" s="1" customFormat="1" ht="18.75" spans="1:15">
      <c r="A19" s="12"/>
      <c r="B19" s="12"/>
      <c r="C19" s="12"/>
      <c r="D19" s="12"/>
      <c r="E19" s="12"/>
      <c r="F19" s="12"/>
      <c r="G19" s="12"/>
      <c r="H19" s="12"/>
      <c r="I19" s="12"/>
      <c r="J19" s="45"/>
      <c r="K19" s="45"/>
      <c r="L19" s="45"/>
      <c r="M19" s="32"/>
      <c r="N19" s="12"/>
      <c r="O19" s="12"/>
    </row>
    <row r="20" s="1" customFormat="1" ht="18.75" spans="1:15">
      <c r="A20" s="13" t="s">
        <v>37</v>
      </c>
      <c r="B20" s="13"/>
      <c r="C20" s="13"/>
      <c r="D20" s="13"/>
      <c r="E20" s="13"/>
      <c r="F20" s="13"/>
      <c r="G20" s="12"/>
      <c r="H20" s="12"/>
      <c r="I20" s="12"/>
      <c r="J20" s="12"/>
      <c r="K20" s="46"/>
      <c r="L20" s="46"/>
      <c r="M20" s="32"/>
      <c r="N20" s="12"/>
      <c r="O20" s="12"/>
    </row>
  </sheetData>
  <autoFilter ref="A7:O20">
    <extLst/>
  </autoFilter>
  <mergeCells count="11">
    <mergeCell ref="B2:O2"/>
    <mergeCell ref="K4:O4"/>
    <mergeCell ref="K5:O5"/>
    <mergeCell ref="A6:G6"/>
    <mergeCell ref="K6:O6"/>
    <mergeCell ref="A13:F13"/>
    <mergeCell ref="A14:O14"/>
    <mergeCell ref="A15:N15"/>
    <mergeCell ref="A16:N16"/>
    <mergeCell ref="A18:B18"/>
    <mergeCell ref="A20:F20"/>
  </mergeCells>
  <printOptions horizontalCentered="1"/>
  <pageMargins left="0" right="0" top="0.314583333333333" bottom="0.354166666666667" header="0" footer="0"/>
  <pageSetup paperSize="9" scale="78" fitToHeight="0" orientation="landscape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21栋5套 下浮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2026-03-31T03:38:20Z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5E613C4E03234D458FF11B328E6D1B67_13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