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4栋 78套下浮2.5% " sheetId="19" r:id="rId1"/>
  </sheets>
  <definedNames>
    <definedName name="_xlnm._FilterDatabase" localSheetId="0" hidden="1">'4栋 78套下浮2.5% '!$A$7:$O$16</definedName>
  </definedNames>
  <calcPr calcId="144525"/>
</workbook>
</file>

<file path=xl/sharedStrings.xml><?xml version="1.0" encoding="utf-8"?>
<sst xmlns="http://schemas.openxmlformats.org/spreadsheetml/2006/main" count="33" uniqueCount="33">
  <si>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</si>
  <si>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</si>
  <si>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</si>
  <si>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</si>
  <si>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</si>
  <si>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</si>
  <si>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销售价格备案编号：[2025]107号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</si>
  <si>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</si>
  <si>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</si>
  <si>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</si>
  <si>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</si>
  <si>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</si>
  <si>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</si>
  <si>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</si>
  <si>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</si>
  <si>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</si>
  <si>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</si>
  <si>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</si>
  <si>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</si>
  <si>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</si>
  <si>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</si>
  <si>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</si>
  <si>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</si>
  <si>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4栋</t>
  </si>
  <si>
    <t>三居室</t>
  </si>
  <si>
    <t>现售</t>
  </si>
  <si>
    <t>毛坯</t>
  </si>
  <si>
    <t>本楼栋总面积/均价</t>
  </si>
  <si>
    <r>
      <t>本栋销售住宅共168套，本次申请住宅共1套，销售住宅总建筑面积：111.55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，套内面积：91.75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，分摊面积：19.8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，销售均价：7800元/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9483.27元/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</si>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</sst>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仿宋_GB2312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/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pane ySplit="7" topLeftCell="A8" activePane="bottomLeft" state="frozen"/>
      <selection/>
      <selection pane="bottomLeft" activeCell="K14" sqref="K14"/>
    </sheetView>
  </sheetViews>
  <sheetFormatPr defaultColWidth="8.75" defaultRowHeight="14.25"/>
  <cols>
    <col min="1" max="1" width="7.375" style="5" customWidth="1"/>
    <col min="2" max="2" width="14.875" style="5" customWidth="1"/>
    <col min="3" max="3" width="11.5" style="5" customWidth="1"/>
    <col min="4" max="4" width="5.875" style="5" customWidth="1"/>
    <col min="5" max="5" width="11.75" style="5" customWidth="1"/>
    <col min="6" max="6" width="9.5" style="5" customWidth="1"/>
    <col min="7" max="7" width="16.75" style="5" customWidth="1"/>
    <col min="8" max="8" width="15.875" style="5" customWidth="1"/>
    <col min="9" max="9" width="16.5" style="5" customWidth="1"/>
    <col min="10" max="10" width="17.25" style="5" customWidth="1"/>
    <col min="11" max="11" width="20.1833333333333" style="6" customWidth="1"/>
    <col min="12" max="12" width="18.625" style="6" customWidth="1"/>
    <col min="13" max="13" width="18.625" style="7" customWidth="1"/>
    <col min="14" max="15" width="13.5" style="5" customWidth="1"/>
    <col min="16" max="16384" width="8.75" style="8"/>
  </cols>
  <sheetData>
    <row r="1" s="1" customFormat="1" spans="1:15">
      <c r="A1" s="9"/>
      <c r="B1" s="9"/>
      <c r="C1" s="9"/>
      <c r="D1" s="9"/>
      <c r="E1" s="9"/>
      <c r="F1" s="9"/>
      <c r="G1" s="9"/>
      <c r="H1" s="9"/>
      <c r="I1" s="9"/>
      <c r="J1" s="9"/>
      <c r="K1" s="27"/>
      <c r="L1" s="27"/>
      <c r="M1" s="28"/>
      <c r="N1" s="9"/>
      <c r="O1" s="9"/>
    </row>
    <row r="2" s="1" customFormat="1" ht="22.5" spans="1: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29"/>
      <c r="L2" s="29"/>
      <c r="M2" s="11"/>
      <c r="N2" s="11"/>
      <c r="O2" s="11"/>
    </row>
    <row r="3" s="1" customFormat="1" ht="22.5" spans="1:15">
      <c r="A3" s="10"/>
      <c r="B3" s="10"/>
      <c r="C3" s="10"/>
      <c r="D3" s="10"/>
      <c r="E3" s="10"/>
      <c r="F3" s="10"/>
      <c r="G3" s="10"/>
      <c r="H3" s="10"/>
      <c r="I3" s="10"/>
      <c r="J3" s="10"/>
      <c r="K3" s="30"/>
      <c r="L3" s="30"/>
      <c r="M3" s="31"/>
      <c r="N3" s="10"/>
      <c r="O3" s="10"/>
    </row>
    <row r="4" s="1" customFormat="1" ht="18.75" spans="1:15">
      <c r="A4" s="12" t="s">
        <v>1</v>
      </c>
      <c r="B4" s="12"/>
      <c r="C4" s="12"/>
      <c r="D4" s="12"/>
      <c r="E4" s="12"/>
      <c r="F4" s="13"/>
      <c r="G4" s="13"/>
      <c r="H4" s="14"/>
      <c r="I4" s="15"/>
      <c r="J4" s="32" t="s">
        <v>2</v>
      </c>
      <c r="K4" s="33" t="s">
        <v>3</v>
      </c>
      <c r="L4" s="33"/>
      <c r="M4" s="34"/>
      <c r="N4" s="16"/>
      <c r="O4" s="16"/>
    </row>
    <row r="5" s="1" customFormat="1" ht="19" customHeight="1" spans="1:15">
      <c r="A5" s="15"/>
      <c r="B5" s="16"/>
      <c r="C5" s="16"/>
      <c r="D5" s="16"/>
      <c r="E5" s="16"/>
      <c r="F5" s="16"/>
      <c r="G5" s="16"/>
      <c r="H5" s="15"/>
      <c r="I5" s="15"/>
      <c r="J5" s="35" t="s">
        <v>4</v>
      </c>
      <c r="K5" s="36" t="s">
        <v>5</v>
      </c>
      <c r="L5" s="36"/>
      <c r="M5" s="37"/>
      <c r="N5" s="36"/>
      <c r="O5" s="36"/>
    </row>
    <row r="6" s="1" customFormat="1" ht="18.75" spans="1:15">
      <c r="A6" s="17" t="s">
        <v>6</v>
      </c>
      <c r="B6" s="17"/>
      <c r="C6" s="17"/>
      <c r="D6" s="17"/>
      <c r="E6" s="17"/>
      <c r="F6" s="17"/>
      <c r="G6" s="17"/>
      <c r="H6" s="17"/>
      <c r="I6" s="15"/>
      <c r="J6" s="32" t="s">
        <v>7</v>
      </c>
      <c r="K6" s="38">
        <v>45972</v>
      </c>
      <c r="L6" s="38"/>
      <c r="M6" s="39"/>
      <c r="N6" s="38"/>
      <c r="O6" s="38"/>
    </row>
    <row r="7" s="2" customFormat="1" ht="54.95" customHeight="1" spans="1:15">
      <c r="A7" s="18" t="s">
        <v>8</v>
      </c>
      <c r="B7" s="19" t="s">
        <v>9</v>
      </c>
      <c r="C7" s="19" t="s">
        <v>10</v>
      </c>
      <c r="D7" s="19" t="s">
        <v>11</v>
      </c>
      <c r="E7" s="19" t="s">
        <v>12</v>
      </c>
      <c r="F7" s="19" t="s">
        <v>13</v>
      </c>
      <c r="G7" s="19" t="s">
        <v>14</v>
      </c>
      <c r="H7" s="19" t="s">
        <v>15</v>
      </c>
      <c r="I7" s="19" t="s">
        <v>16</v>
      </c>
      <c r="J7" s="19" t="s">
        <v>17</v>
      </c>
      <c r="K7" s="22" t="s">
        <v>18</v>
      </c>
      <c r="L7" s="19" t="s">
        <v>19</v>
      </c>
      <c r="M7" s="19" t="s">
        <v>20</v>
      </c>
      <c r="N7" s="19" t="s">
        <v>21</v>
      </c>
      <c r="O7" s="19" t="s">
        <v>22</v>
      </c>
    </row>
    <row r="8" s="3" customFormat="1" ht="46" customHeight="1" spans="1:15">
      <c r="A8" s="20">
        <v>1</v>
      </c>
      <c r="B8" s="21" t="s">
        <v>23</v>
      </c>
      <c r="C8" s="20">
        <v>904</v>
      </c>
      <c r="D8" s="19">
        <v>9</v>
      </c>
      <c r="E8" s="21" t="s">
        <v>24</v>
      </c>
      <c r="F8" s="21">
        <v>2.95</v>
      </c>
      <c r="G8" s="22">
        <v>111.55</v>
      </c>
      <c r="H8" s="22">
        <f>G8-I8</f>
        <v>19.8</v>
      </c>
      <c r="I8" s="22">
        <v>91.75</v>
      </c>
      <c r="J8" s="22">
        <v>8000</v>
      </c>
      <c r="K8" s="40">
        <v>7800</v>
      </c>
      <c r="L8" s="40">
        <f>G8*J8</f>
        <v>892400</v>
      </c>
      <c r="M8" s="22">
        <f>K8*G8</f>
        <v>870090</v>
      </c>
      <c r="N8" s="20" t="s">
        <v>25</v>
      </c>
      <c r="O8" s="20" t="s">
        <v>26</v>
      </c>
    </row>
    <row r="9" s="3" customFormat="1" ht="46" customHeight="1" spans="1:15">
      <c r="A9" s="20"/>
      <c r="B9" s="23" t="s">
        <v>27</v>
      </c>
      <c r="C9" s="23"/>
      <c r="D9" s="23"/>
      <c r="E9" s="23"/>
      <c r="F9" s="23"/>
      <c r="G9" s="22">
        <f t="shared" ref="G9:M9" si="0">SUM(G8:G8)</f>
        <v>111.55</v>
      </c>
      <c r="H9" s="22">
        <f t="shared" si="0"/>
        <v>19.8</v>
      </c>
      <c r="I9" s="22">
        <f t="shared" si="0"/>
        <v>91.75</v>
      </c>
      <c r="J9" s="22">
        <f t="shared" si="0"/>
        <v>8000</v>
      </c>
      <c r="K9" s="40">
        <f t="shared" si="0"/>
        <v>7800</v>
      </c>
      <c r="L9" s="40">
        <f t="shared" si="0"/>
        <v>892400</v>
      </c>
      <c r="M9" s="22">
        <f t="shared" si="0"/>
        <v>870090</v>
      </c>
      <c r="N9" s="20"/>
      <c r="O9" s="20"/>
    </row>
    <row r="10" s="4" customFormat="1" ht="56" customHeight="1" spans="1:15">
      <c r="A10" s="24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="4" customFormat="1" ht="55" customHeight="1" spans="1:15">
      <c r="A11" s="25" t="s">
        <v>29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41"/>
      <c r="N11" s="42"/>
      <c r="O11" s="25"/>
    </row>
    <row r="12" s="4" customFormat="1" ht="27" customHeight="1" spans="1:15">
      <c r="A12" s="26" t="s">
        <v>30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37"/>
      <c r="N12" s="43"/>
      <c r="O12" s="26"/>
    </row>
    <row r="13" s="4" customFormat="1" ht="30" customHeight="1" spans="1: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37"/>
      <c r="N13" s="37"/>
      <c r="O13" s="26"/>
    </row>
    <row r="14" s="4" customFormat="1" ht="30" customHeight="1" spans="1:15">
      <c r="A14" s="16" t="s">
        <v>31</v>
      </c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44"/>
      <c r="N14" s="34"/>
      <c r="O14" s="15"/>
    </row>
    <row r="15" s="4" customFormat="1" ht="30" customHeight="1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44"/>
      <c r="N15" s="34"/>
      <c r="O15" s="15"/>
    </row>
    <row r="16" s="4" customFormat="1" ht="30" customHeight="1" spans="1:15">
      <c r="A16" s="16" t="s">
        <v>32</v>
      </c>
      <c r="B16" s="16"/>
      <c r="C16" s="16"/>
      <c r="D16" s="16"/>
      <c r="E16" s="16"/>
      <c r="F16" s="16"/>
      <c r="G16" s="16"/>
      <c r="H16" s="15"/>
      <c r="I16" s="15"/>
      <c r="J16" s="15"/>
      <c r="K16" s="15"/>
      <c r="L16" s="15"/>
      <c r="M16" s="44"/>
      <c r="N16" s="34"/>
      <c r="O16" s="15"/>
    </row>
  </sheetData>
  <autoFilter ref="A7:O16">
    <extLst/>
  </autoFilter>
  <mergeCells count="11">
    <mergeCell ref="B2:O2"/>
    <mergeCell ref="K4:O4"/>
    <mergeCell ref="K5:O5"/>
    <mergeCell ref="A6:H6"/>
    <mergeCell ref="K6:O6"/>
    <mergeCell ref="B9:F9"/>
    <mergeCell ref="A10:O10"/>
    <mergeCell ref="A11:O11"/>
    <mergeCell ref="A12:O12"/>
    <mergeCell ref="A14:B14"/>
    <mergeCell ref="A16:F16"/>
  </mergeCells>
  <pageMargins left="0.75" right="0.75" top="0.550694444444444" bottom="0.590277777777778" header="0.432638888888889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4栋 78套下浮2.5%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2025-12-09T09:08:01Z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</Properties>
</file>