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栋 40套下浮3.61% " sheetId="18" r:id="rId1"/>
    <sheet name="2栋 136套下浮1.96%" sheetId="21" r:id="rId2"/>
    <sheet name="3栋 14套下浮3.61% " sheetId="20" r:id="rId3"/>
    <sheet name="4栋 78套下浮3.61% " sheetId="19" r:id="rId4"/>
  </sheets>
  <definedNames>
    <definedName name="_xlnm._FilterDatabase" localSheetId="0" hidden="1">'1栋 40套下浮3.61% '!$A$7:$P$55</definedName>
    <definedName name="_xlnm._FilterDatabase" localSheetId="1" hidden="1">'2栋 136套下浮1.96%'!$A$7:$P$150</definedName>
    <definedName name="_xlnm._FilterDatabase" localSheetId="2" hidden="1">'3栋 14套下浮3.61% '!$A$7:$P$29</definedName>
    <definedName name="_xlnm._FilterDatabase" localSheetId="3" hidden="1">'4栋 78套下浮3.61% '!$A$7:$P$93</definedName>
  </definedNames>
  <calcPr calcId="144525"/>
</workbook>
</file>

<file path=xl/sharedStrings.xml><?xml version="1.0" encoding="utf-8"?>
<sst xmlns="http://schemas.openxmlformats.org/spreadsheetml/2006/main" count="1196" uniqueCount="42">
  <si>
    <t>商品房销售价目表</t>
  </si>
  <si>
    <r>
      <rPr>
        <sz val="14"/>
        <color theme="1"/>
        <rFont val="仿宋_GB2312"/>
        <charset val="134"/>
      </rPr>
      <t>房地产开发企业名称或中介服务机构名称：</t>
    </r>
    <r>
      <rPr>
        <u/>
        <sz val="14"/>
        <color theme="1"/>
        <rFont val="仿宋_GB2312"/>
        <charset val="134"/>
      </rPr>
      <t xml:space="preserve"> 佛冈县港深房地产开发有限公司  </t>
    </r>
  </si>
  <si>
    <t>项目名称：</t>
  </si>
  <si>
    <t>佛冈勤天里</t>
  </si>
  <si>
    <t>地址：</t>
  </si>
  <si>
    <t>佛冈县石角镇环城东路南侧</t>
  </si>
  <si>
    <t>销售价格备案编号：[2025]089号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</si>
  <si>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</si>
  <si>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</si>
  <si>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</si>
  <si>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</si>
  <si>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</si>
  <si>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</si>
  <si>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</si>
  <si>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rPr>
        <sz val="14"/>
        <color theme="1"/>
        <rFont val="仿宋_GB2312"/>
        <charset val="134"/>
      </rPr>
      <t>原建筑面积（m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</si>
  <si>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现建筑面积（m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</si>
  <si>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</si>
  <si>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现套内建筑面积（m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</si>
  <si>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</si>
  <si>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rPr>
        <sz val="14"/>
        <color theme="1"/>
        <rFont val="仿宋_GB2312"/>
        <charset val="134"/>
      </rP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</si>
  <si>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</si>
  <si>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</si>
  <si>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</si>
  <si>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</si>
  <si>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1栋</t>
  </si>
  <si>
    <t>二居室</t>
  </si>
  <si>
    <t>现售</t>
  </si>
  <si>
    <t>毛坯</t>
  </si>
  <si>
    <t>三居室</t>
  </si>
  <si>
    <t>四居室</t>
  </si>
  <si>
    <t>本楼栋总面积/均价</t>
  </si>
  <si>
    <r>
      <rPr>
        <sz val="14"/>
        <color theme="1"/>
        <rFont val="仿宋_GB2312"/>
        <charset val="134"/>
      </rPr>
      <t>本栋销售住宅共168套，本次申请住宅共40套，销售住宅总建筑面积：3827.59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，套内面积：3166.45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，分摊面积：661.14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，销售均价：8000元/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 9670.36元/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</si>
  <si>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</si>
  <si>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</si>
  <si>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</si>
  <si>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</si>
  <si>
    <t>2栋</t>
  </si>
  <si>
    <r>
      <rPr>
        <sz val="14"/>
        <color theme="1"/>
        <rFont val="仿宋_GB2312"/>
        <charset val="134"/>
      </rPr>
      <t>本栋销售住宅共179 套，本次申请住宅共136套，销售住宅总建筑面积：13647.68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，套内面积：11284.08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，分摊面积：2363.6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，销售均价：8000元/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9675.71元/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</si>
  <si>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3栋</t>
  </si>
  <si>
    <r>
      <rPr>
        <sz val="14"/>
        <color theme="1"/>
        <rFont val="仿宋_GB2312"/>
        <charset val="134"/>
      </rPr>
      <t>本栋销售住宅共187套，本次申请住宅共14套，销售住宅总建筑面积：1415.3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，套内面积：1164.35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，分摊面积：250.95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，销售均价：8000元/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 9724.22元/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</si>
  <si>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4栋</t>
  </si>
  <si>
    <r>
      <rPr>
        <sz val="14"/>
        <color theme="1"/>
        <rFont val="仿宋_GB2312"/>
        <charset val="134"/>
      </rPr>
      <t>本栋销售住宅共168套，本次申请住宅共78套，销售住宅总建筑面积：7634.56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，套内面积：6279.34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，分摊面积：1355.222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，销售均价：8000元/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  9726.58元/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</si>
</sst>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_ "/>
  </numFmts>
  <fonts count="33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8"/>
      <color theme="1"/>
      <name val="方正小标宋_GBK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0"/>
    </font>
    <font>
      <sz val="14"/>
      <name val="仿宋_GB2312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/>
  </cellStyleXfs>
  <cellXfs count="8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6" fillId="0" borderId="2" xfId="49" applyNumberFormat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7" fontId="6" fillId="2" borderId="2" xfId="49" applyNumberFormat="1" applyFont="1" applyFill="1" applyBorder="1" applyAlignment="1">
      <alignment horizontal="center" vertical="center" shrinkToFit="1"/>
    </xf>
    <xf numFmtId="177" fontId="6" fillId="2" borderId="2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>
      <alignment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>
      <alignment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7" fontId="6" fillId="0" borderId="0" xfId="0" applyNumberFormat="1" applyFont="1" applyBorder="1" applyAlignment="1">
      <alignment horizontal="left" vertical="center" wrapText="1"/>
    </xf>
    <xf numFmtId="17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left" vertical="center" wrapText="1"/>
    </xf>
    <xf numFmtId="177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>
      <alignment vertical="center"/>
    </xf>
    <xf numFmtId="0" fontId="6" fillId="2" borderId="2" xfId="0" applyFont="1" applyFill="1" applyBorder="1">
      <alignment vertical="center"/>
    </xf>
    <xf numFmtId="177" fontId="8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178" fontId="6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177" fontId="6" fillId="0" borderId="8" xfId="49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 shrinkToFit="1"/>
    </xf>
    <xf numFmtId="177" fontId="6" fillId="0" borderId="8" xfId="0" applyNumberFormat="1" applyFont="1" applyFill="1" applyBorder="1" applyAlignment="1">
      <alignment horizontal="center" vertical="center" shrinkToFit="1"/>
    </xf>
    <xf numFmtId="177" fontId="7" fillId="0" borderId="9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6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55"/>
  <sheetViews>
    <sheetView tabSelected="1" zoomScale="85" zoomScaleNormal="85" workbookViewId="0">
      <pane ySplit="7" topLeftCell="A8" activePane="bottomLeft" state="frozen"/>
      <selection/>
      <selection pane="bottomLeft" activeCell="Q10" sqref="Q10"/>
    </sheetView>
  </sheetViews>
  <sheetFormatPr defaultColWidth="8.75" defaultRowHeight="14.25"/>
  <cols>
    <col min="1" max="1" width="9.85" style="8" customWidth="1"/>
    <col min="2" max="2" width="12.7916666666667" style="8" customWidth="1"/>
    <col min="3" max="3" width="14.375" style="8" customWidth="1"/>
    <col min="4" max="4" width="10.5333333333333" style="8" customWidth="1"/>
    <col min="5" max="5" width="14.5583333333333" style="8" customWidth="1"/>
    <col min="6" max="6" width="10.2916666666667" style="8" customWidth="1"/>
    <col min="7" max="10" width="13.675" style="8" customWidth="1"/>
    <col min="11" max="11" width="14.625" style="8" customWidth="1"/>
    <col min="12" max="12" width="12.625" style="28" customWidth="1"/>
    <col min="13" max="13" width="21.175" style="29" customWidth="1"/>
    <col min="14" max="14" width="21.175" style="30" customWidth="1"/>
    <col min="15" max="16" width="13.5" style="8" customWidth="1"/>
    <col min="17" max="16384" width="8.75" style="1"/>
  </cols>
  <sheetData>
    <row r="2" s="1" customFormat="1" ht="22.5" spans="1:16">
      <c r="A2" s="9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31"/>
      <c r="M2" s="31"/>
      <c r="N2" s="10"/>
      <c r="O2" s="10"/>
      <c r="P2" s="10"/>
    </row>
    <row r="3" ht="22.5" spans="1:1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2"/>
      <c r="M3" s="33"/>
      <c r="N3" s="34"/>
      <c r="O3" s="9"/>
      <c r="P3" s="9"/>
    </row>
    <row r="4" s="1" customFormat="1" ht="18.75" spans="1:16">
      <c r="A4" s="11" t="s">
        <v>1</v>
      </c>
      <c r="B4" s="11"/>
      <c r="C4" s="11"/>
      <c r="D4" s="11"/>
      <c r="E4" s="11"/>
      <c r="F4" s="12"/>
      <c r="G4" s="12"/>
      <c r="H4" s="12"/>
      <c r="I4" s="35"/>
      <c r="J4" s="13"/>
      <c r="K4" s="14" t="s">
        <v>2</v>
      </c>
      <c r="L4" s="36" t="s">
        <v>3</v>
      </c>
      <c r="M4" s="37"/>
      <c r="N4" s="38"/>
      <c r="O4" s="14"/>
      <c r="P4" s="14"/>
    </row>
    <row r="5" s="1" customFormat="1" ht="19" customHeight="1" spans="1:16">
      <c r="A5" s="13"/>
      <c r="B5" s="14"/>
      <c r="C5" s="14"/>
      <c r="D5" s="14"/>
      <c r="E5" s="14"/>
      <c r="F5" s="14"/>
      <c r="G5" s="14"/>
      <c r="H5" s="14"/>
      <c r="I5" s="13"/>
      <c r="J5" s="13"/>
      <c r="K5" s="13" t="s">
        <v>4</v>
      </c>
      <c r="L5" s="39" t="s">
        <v>5</v>
      </c>
      <c r="M5" s="40"/>
      <c r="N5" s="40"/>
      <c r="O5" s="39"/>
      <c r="P5" s="39"/>
    </row>
    <row r="6" s="1" customFormat="1" ht="18.75" spans="1:16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3"/>
      <c r="K6" s="14" t="s">
        <v>7</v>
      </c>
      <c r="L6" s="41">
        <v>45910</v>
      </c>
      <c r="M6" s="42"/>
      <c r="N6" s="42"/>
      <c r="O6" s="41"/>
      <c r="P6" s="41"/>
    </row>
    <row r="7" s="1" customFormat="1" ht="54.95" customHeight="1" spans="1:16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20" t="s">
        <v>19</v>
      </c>
      <c r="M7" s="43" t="s">
        <v>20</v>
      </c>
      <c r="N7" s="17" t="s">
        <v>21</v>
      </c>
      <c r="O7" s="17" t="s">
        <v>22</v>
      </c>
      <c r="P7" s="17" t="s">
        <v>23</v>
      </c>
    </row>
    <row r="8" s="2" customFormat="1" ht="46" customHeight="1" spans="1:16">
      <c r="A8" s="18">
        <v>1</v>
      </c>
      <c r="B8" s="19" t="s">
        <v>24</v>
      </c>
      <c r="C8" s="18">
        <v>303</v>
      </c>
      <c r="D8" s="17">
        <v>3</v>
      </c>
      <c r="E8" s="19" t="s">
        <v>25</v>
      </c>
      <c r="F8" s="19">
        <v>2.95</v>
      </c>
      <c r="G8" s="20">
        <v>81.7</v>
      </c>
      <c r="H8" s="21">
        <v>82.02</v>
      </c>
      <c r="I8" s="20">
        <f t="shared" ref="I8:I47" si="0">H8-J8</f>
        <v>14.17</v>
      </c>
      <c r="J8" s="20">
        <v>67.85</v>
      </c>
      <c r="K8" s="20">
        <v>8300</v>
      </c>
      <c r="L8" s="20">
        <v>8000</v>
      </c>
      <c r="M8" s="20">
        <v>678110</v>
      </c>
      <c r="N8" s="20">
        <f t="shared" ref="N8:N47" si="1">L8*H8</f>
        <v>656160</v>
      </c>
      <c r="O8" s="18" t="s">
        <v>26</v>
      </c>
      <c r="P8" s="18" t="s">
        <v>27</v>
      </c>
    </row>
    <row r="9" s="2" customFormat="1" ht="46" customHeight="1" spans="1:16">
      <c r="A9" s="18">
        <v>2</v>
      </c>
      <c r="B9" s="19" t="s">
        <v>24</v>
      </c>
      <c r="C9" s="18">
        <v>304</v>
      </c>
      <c r="D9" s="17">
        <v>3</v>
      </c>
      <c r="E9" s="19" t="s">
        <v>28</v>
      </c>
      <c r="F9" s="19">
        <v>2.95</v>
      </c>
      <c r="G9" s="20">
        <v>111.93</v>
      </c>
      <c r="H9" s="21">
        <v>112.07</v>
      </c>
      <c r="I9" s="20">
        <f t="shared" si="0"/>
        <v>19.36</v>
      </c>
      <c r="J9" s="20">
        <v>92.71</v>
      </c>
      <c r="K9" s="20">
        <v>8300</v>
      </c>
      <c r="L9" s="20">
        <v>8000</v>
      </c>
      <c r="M9" s="20">
        <v>929019</v>
      </c>
      <c r="N9" s="20">
        <f t="shared" si="1"/>
        <v>896560</v>
      </c>
      <c r="O9" s="18" t="s">
        <v>26</v>
      </c>
      <c r="P9" s="18" t="s">
        <v>27</v>
      </c>
    </row>
    <row r="10" s="3" customFormat="1" ht="46" customHeight="1" spans="1:16">
      <c r="A10" s="18">
        <v>3</v>
      </c>
      <c r="B10" s="19" t="s">
        <v>24</v>
      </c>
      <c r="C10" s="18">
        <v>305</v>
      </c>
      <c r="D10" s="17">
        <v>3</v>
      </c>
      <c r="E10" s="19" t="s">
        <v>28</v>
      </c>
      <c r="F10" s="70">
        <v>2.95</v>
      </c>
      <c r="G10" s="22">
        <v>111.93</v>
      </c>
      <c r="H10" s="20">
        <v>112.23</v>
      </c>
      <c r="I10" s="20">
        <f t="shared" si="0"/>
        <v>19.38</v>
      </c>
      <c r="J10" s="20">
        <v>92.85</v>
      </c>
      <c r="K10" s="79">
        <v>8300</v>
      </c>
      <c r="L10" s="20">
        <v>8000</v>
      </c>
      <c r="M10" s="20">
        <v>929019</v>
      </c>
      <c r="N10" s="20">
        <f t="shared" si="1"/>
        <v>897840</v>
      </c>
      <c r="O10" s="18" t="s">
        <v>26</v>
      </c>
      <c r="P10" s="18" t="s">
        <v>27</v>
      </c>
    </row>
    <row r="11" s="3" customFormat="1" ht="46" customHeight="1" spans="1:16">
      <c r="A11" s="18">
        <v>4</v>
      </c>
      <c r="B11" s="19" t="s">
        <v>24</v>
      </c>
      <c r="C11" s="18">
        <v>404</v>
      </c>
      <c r="D11" s="17">
        <v>4</v>
      </c>
      <c r="E11" s="19" t="s">
        <v>28</v>
      </c>
      <c r="F11" s="70">
        <v>2.95</v>
      </c>
      <c r="G11" s="22">
        <v>111.93</v>
      </c>
      <c r="H11" s="20">
        <v>112.07</v>
      </c>
      <c r="I11" s="20">
        <f t="shared" si="0"/>
        <v>19.36</v>
      </c>
      <c r="J11" s="20">
        <v>92.71</v>
      </c>
      <c r="K11" s="79">
        <v>8300</v>
      </c>
      <c r="L11" s="20">
        <v>8000</v>
      </c>
      <c r="M11" s="20">
        <v>929019</v>
      </c>
      <c r="N11" s="20">
        <f t="shared" si="1"/>
        <v>896560</v>
      </c>
      <c r="O11" s="18" t="s">
        <v>26</v>
      </c>
      <c r="P11" s="18" t="s">
        <v>27</v>
      </c>
    </row>
    <row r="12" s="3" customFormat="1" ht="46" customHeight="1" spans="1:16">
      <c r="A12" s="18">
        <v>5</v>
      </c>
      <c r="B12" s="19" t="s">
        <v>24</v>
      </c>
      <c r="C12" s="18">
        <v>405</v>
      </c>
      <c r="D12" s="17">
        <v>4</v>
      </c>
      <c r="E12" s="19" t="s">
        <v>28</v>
      </c>
      <c r="F12" s="70">
        <v>2.95</v>
      </c>
      <c r="G12" s="22">
        <v>111.93</v>
      </c>
      <c r="H12" s="20">
        <v>112.23</v>
      </c>
      <c r="I12" s="20">
        <f t="shared" si="0"/>
        <v>19.38</v>
      </c>
      <c r="J12" s="20">
        <v>92.85</v>
      </c>
      <c r="K12" s="79">
        <v>8300</v>
      </c>
      <c r="L12" s="20">
        <v>8000</v>
      </c>
      <c r="M12" s="20">
        <v>929019</v>
      </c>
      <c r="N12" s="20">
        <f t="shared" si="1"/>
        <v>897840</v>
      </c>
      <c r="O12" s="18" t="s">
        <v>26</v>
      </c>
      <c r="P12" s="18" t="s">
        <v>27</v>
      </c>
    </row>
    <row r="13" s="3" customFormat="1" ht="46" customHeight="1" spans="1:16">
      <c r="A13" s="18">
        <v>6</v>
      </c>
      <c r="B13" s="19" t="s">
        <v>24</v>
      </c>
      <c r="C13" s="18">
        <v>406</v>
      </c>
      <c r="D13" s="17">
        <v>4</v>
      </c>
      <c r="E13" s="19" t="s">
        <v>29</v>
      </c>
      <c r="F13" s="70">
        <v>2.95</v>
      </c>
      <c r="G13" s="22">
        <v>133.18</v>
      </c>
      <c r="H13" s="20">
        <v>133.21</v>
      </c>
      <c r="I13" s="20">
        <f t="shared" si="0"/>
        <v>23.01</v>
      </c>
      <c r="J13" s="20">
        <v>110.2</v>
      </c>
      <c r="K13" s="79">
        <v>8300</v>
      </c>
      <c r="L13" s="20">
        <v>8000</v>
      </c>
      <c r="M13" s="20">
        <v>1105394</v>
      </c>
      <c r="N13" s="20">
        <f t="shared" si="1"/>
        <v>1065680</v>
      </c>
      <c r="O13" s="18" t="s">
        <v>26</v>
      </c>
      <c r="P13" s="18" t="s">
        <v>27</v>
      </c>
    </row>
    <row r="14" s="3" customFormat="1" ht="46" customHeight="1" spans="1:16">
      <c r="A14" s="18">
        <v>7</v>
      </c>
      <c r="B14" s="19" t="s">
        <v>24</v>
      </c>
      <c r="C14" s="18">
        <v>504</v>
      </c>
      <c r="D14" s="17">
        <v>5</v>
      </c>
      <c r="E14" s="19" t="s">
        <v>28</v>
      </c>
      <c r="F14" s="70">
        <v>2.95</v>
      </c>
      <c r="G14" s="22">
        <v>111.93</v>
      </c>
      <c r="H14" s="20">
        <v>112.07</v>
      </c>
      <c r="I14" s="20">
        <f t="shared" si="0"/>
        <v>19.36</v>
      </c>
      <c r="J14" s="20">
        <v>92.71</v>
      </c>
      <c r="K14" s="79">
        <v>8300</v>
      </c>
      <c r="L14" s="20">
        <v>8000</v>
      </c>
      <c r="M14" s="20">
        <v>929019</v>
      </c>
      <c r="N14" s="20">
        <f t="shared" si="1"/>
        <v>896560</v>
      </c>
      <c r="O14" s="18" t="s">
        <v>26</v>
      </c>
      <c r="P14" s="18" t="s">
        <v>27</v>
      </c>
    </row>
    <row r="15" s="3" customFormat="1" ht="46" customHeight="1" spans="1:16">
      <c r="A15" s="18">
        <v>8</v>
      </c>
      <c r="B15" s="19" t="s">
        <v>24</v>
      </c>
      <c r="C15" s="18">
        <v>506</v>
      </c>
      <c r="D15" s="17">
        <v>5</v>
      </c>
      <c r="E15" s="19" t="s">
        <v>29</v>
      </c>
      <c r="F15" s="70">
        <v>2.95</v>
      </c>
      <c r="G15" s="22">
        <v>133.18</v>
      </c>
      <c r="H15" s="20">
        <v>133.21</v>
      </c>
      <c r="I15" s="20">
        <f t="shared" si="0"/>
        <v>23.01</v>
      </c>
      <c r="J15" s="20">
        <v>110.2</v>
      </c>
      <c r="K15" s="79">
        <v>8300</v>
      </c>
      <c r="L15" s="20">
        <v>8000</v>
      </c>
      <c r="M15" s="20">
        <v>1105394</v>
      </c>
      <c r="N15" s="20">
        <f t="shared" si="1"/>
        <v>1065680</v>
      </c>
      <c r="O15" s="18" t="s">
        <v>26</v>
      </c>
      <c r="P15" s="18" t="s">
        <v>27</v>
      </c>
    </row>
    <row r="16" s="3" customFormat="1" ht="46" customHeight="1" spans="1:16">
      <c r="A16" s="18">
        <v>9</v>
      </c>
      <c r="B16" s="19" t="s">
        <v>24</v>
      </c>
      <c r="C16" s="18">
        <v>604</v>
      </c>
      <c r="D16" s="17">
        <v>6</v>
      </c>
      <c r="E16" s="19" t="s">
        <v>28</v>
      </c>
      <c r="F16" s="70">
        <v>2.95</v>
      </c>
      <c r="G16" s="22">
        <v>111.93</v>
      </c>
      <c r="H16" s="20">
        <v>112.07</v>
      </c>
      <c r="I16" s="20">
        <f t="shared" si="0"/>
        <v>19.36</v>
      </c>
      <c r="J16" s="20">
        <v>92.71</v>
      </c>
      <c r="K16" s="79">
        <v>8300</v>
      </c>
      <c r="L16" s="20">
        <v>8000</v>
      </c>
      <c r="M16" s="20">
        <v>929019</v>
      </c>
      <c r="N16" s="20">
        <f t="shared" si="1"/>
        <v>896560</v>
      </c>
      <c r="O16" s="18" t="s">
        <v>26</v>
      </c>
      <c r="P16" s="18" t="s">
        <v>27</v>
      </c>
    </row>
    <row r="17" s="3" customFormat="1" ht="46" customHeight="1" spans="1:16">
      <c r="A17" s="18">
        <v>10</v>
      </c>
      <c r="B17" s="19" t="s">
        <v>24</v>
      </c>
      <c r="C17" s="18">
        <v>903</v>
      </c>
      <c r="D17" s="17">
        <v>9</v>
      </c>
      <c r="E17" s="19" t="s">
        <v>25</v>
      </c>
      <c r="F17" s="70">
        <v>2.95</v>
      </c>
      <c r="G17" s="22">
        <v>81.7</v>
      </c>
      <c r="H17" s="20">
        <v>82.02</v>
      </c>
      <c r="I17" s="20">
        <f t="shared" si="0"/>
        <v>14.17</v>
      </c>
      <c r="J17" s="20">
        <v>67.85</v>
      </c>
      <c r="K17" s="79">
        <v>8300</v>
      </c>
      <c r="L17" s="20">
        <v>8000</v>
      </c>
      <c r="M17" s="20">
        <v>678110</v>
      </c>
      <c r="N17" s="20">
        <f t="shared" si="1"/>
        <v>656160</v>
      </c>
      <c r="O17" s="18" t="s">
        <v>26</v>
      </c>
      <c r="P17" s="18" t="s">
        <v>27</v>
      </c>
    </row>
    <row r="18" s="3" customFormat="1" ht="46" customHeight="1" spans="1:16">
      <c r="A18" s="18">
        <v>11</v>
      </c>
      <c r="B18" s="19" t="s">
        <v>24</v>
      </c>
      <c r="C18" s="18">
        <v>1003</v>
      </c>
      <c r="D18" s="17">
        <v>10</v>
      </c>
      <c r="E18" s="19" t="s">
        <v>25</v>
      </c>
      <c r="F18" s="70">
        <v>2.95</v>
      </c>
      <c r="G18" s="22">
        <v>81.7</v>
      </c>
      <c r="H18" s="20">
        <v>82.02</v>
      </c>
      <c r="I18" s="20">
        <f t="shared" si="0"/>
        <v>14.17</v>
      </c>
      <c r="J18" s="20">
        <v>67.85</v>
      </c>
      <c r="K18" s="79">
        <v>8300</v>
      </c>
      <c r="L18" s="20">
        <v>8000</v>
      </c>
      <c r="M18" s="20">
        <v>678110</v>
      </c>
      <c r="N18" s="20">
        <f t="shared" si="1"/>
        <v>656160</v>
      </c>
      <c r="O18" s="18" t="s">
        <v>26</v>
      </c>
      <c r="P18" s="18" t="s">
        <v>27</v>
      </c>
    </row>
    <row r="19" s="3" customFormat="1" ht="46" customHeight="1" spans="1:16">
      <c r="A19" s="18">
        <v>12</v>
      </c>
      <c r="B19" s="19" t="s">
        <v>24</v>
      </c>
      <c r="C19" s="18">
        <v>1103</v>
      </c>
      <c r="D19" s="17">
        <v>11</v>
      </c>
      <c r="E19" s="19" t="s">
        <v>25</v>
      </c>
      <c r="F19" s="70">
        <v>2.95</v>
      </c>
      <c r="G19" s="22">
        <v>81.7</v>
      </c>
      <c r="H19" s="20">
        <v>82.02</v>
      </c>
      <c r="I19" s="20">
        <f t="shared" si="0"/>
        <v>14.17</v>
      </c>
      <c r="J19" s="20">
        <v>67.85</v>
      </c>
      <c r="K19" s="79">
        <v>8300</v>
      </c>
      <c r="L19" s="20">
        <v>8000</v>
      </c>
      <c r="M19" s="20">
        <v>678110</v>
      </c>
      <c r="N19" s="20">
        <f t="shared" si="1"/>
        <v>656160</v>
      </c>
      <c r="O19" s="18" t="s">
        <v>26</v>
      </c>
      <c r="P19" s="18" t="s">
        <v>27</v>
      </c>
    </row>
    <row r="20" s="3" customFormat="1" ht="46" customHeight="1" spans="1:16">
      <c r="A20" s="18">
        <v>13</v>
      </c>
      <c r="B20" s="19" t="s">
        <v>24</v>
      </c>
      <c r="C20" s="18">
        <v>1203</v>
      </c>
      <c r="D20" s="17">
        <v>12</v>
      </c>
      <c r="E20" s="19" t="s">
        <v>25</v>
      </c>
      <c r="F20" s="70">
        <v>2.95</v>
      </c>
      <c r="G20" s="22">
        <v>81.7</v>
      </c>
      <c r="H20" s="20">
        <v>82.02</v>
      </c>
      <c r="I20" s="20">
        <f t="shared" si="0"/>
        <v>14.17</v>
      </c>
      <c r="J20" s="20">
        <v>67.85</v>
      </c>
      <c r="K20" s="79">
        <v>8300</v>
      </c>
      <c r="L20" s="20">
        <v>8000</v>
      </c>
      <c r="M20" s="20">
        <v>678110</v>
      </c>
      <c r="N20" s="20">
        <f t="shared" si="1"/>
        <v>656160</v>
      </c>
      <c r="O20" s="18" t="s">
        <v>26</v>
      </c>
      <c r="P20" s="18" t="s">
        <v>27</v>
      </c>
    </row>
    <row r="21" s="3" customFormat="1" ht="46" customHeight="1" spans="1:16">
      <c r="A21" s="18">
        <v>14</v>
      </c>
      <c r="B21" s="19" t="s">
        <v>24</v>
      </c>
      <c r="C21" s="18">
        <v>1303</v>
      </c>
      <c r="D21" s="17">
        <v>13</v>
      </c>
      <c r="E21" s="19" t="s">
        <v>25</v>
      </c>
      <c r="F21" s="70">
        <v>2.95</v>
      </c>
      <c r="G21" s="22">
        <v>81.7</v>
      </c>
      <c r="H21" s="20">
        <v>82.02</v>
      </c>
      <c r="I21" s="20">
        <f t="shared" si="0"/>
        <v>14.17</v>
      </c>
      <c r="J21" s="20">
        <v>67.85</v>
      </c>
      <c r="K21" s="79">
        <v>8300</v>
      </c>
      <c r="L21" s="20">
        <v>8000</v>
      </c>
      <c r="M21" s="20">
        <v>678110</v>
      </c>
      <c r="N21" s="20">
        <f t="shared" si="1"/>
        <v>656160</v>
      </c>
      <c r="O21" s="18" t="s">
        <v>26</v>
      </c>
      <c r="P21" s="18" t="s">
        <v>27</v>
      </c>
    </row>
    <row r="22" s="3" customFormat="1" ht="46" customHeight="1" spans="1:16">
      <c r="A22" s="18">
        <v>15</v>
      </c>
      <c r="B22" s="19" t="s">
        <v>24</v>
      </c>
      <c r="C22" s="18">
        <v>1403</v>
      </c>
      <c r="D22" s="17">
        <v>14</v>
      </c>
      <c r="E22" s="19" t="s">
        <v>25</v>
      </c>
      <c r="F22" s="70">
        <v>2.95</v>
      </c>
      <c r="G22" s="22">
        <v>81.7</v>
      </c>
      <c r="H22" s="20">
        <v>82.02</v>
      </c>
      <c r="I22" s="20">
        <f t="shared" si="0"/>
        <v>14.17</v>
      </c>
      <c r="J22" s="20">
        <v>67.85</v>
      </c>
      <c r="K22" s="79">
        <v>8300</v>
      </c>
      <c r="L22" s="20">
        <v>8000</v>
      </c>
      <c r="M22" s="20">
        <v>678110</v>
      </c>
      <c r="N22" s="20">
        <f t="shared" si="1"/>
        <v>656160</v>
      </c>
      <c r="O22" s="18" t="s">
        <v>26</v>
      </c>
      <c r="P22" s="18" t="s">
        <v>27</v>
      </c>
    </row>
    <row r="23" s="3" customFormat="1" ht="46" customHeight="1" spans="1:16">
      <c r="A23" s="18">
        <v>16</v>
      </c>
      <c r="B23" s="19" t="s">
        <v>24</v>
      </c>
      <c r="C23" s="18">
        <v>1703</v>
      </c>
      <c r="D23" s="17">
        <v>17</v>
      </c>
      <c r="E23" s="19" t="s">
        <v>25</v>
      </c>
      <c r="F23" s="70">
        <v>2.95</v>
      </c>
      <c r="G23" s="22">
        <v>81.7</v>
      </c>
      <c r="H23" s="20">
        <v>82.02</v>
      </c>
      <c r="I23" s="20">
        <f t="shared" si="0"/>
        <v>14.17</v>
      </c>
      <c r="J23" s="20">
        <v>67.85</v>
      </c>
      <c r="K23" s="79">
        <v>8300</v>
      </c>
      <c r="L23" s="20">
        <v>8000</v>
      </c>
      <c r="M23" s="20">
        <v>678110</v>
      </c>
      <c r="N23" s="20">
        <f t="shared" si="1"/>
        <v>656160</v>
      </c>
      <c r="O23" s="18" t="s">
        <v>26</v>
      </c>
      <c r="P23" s="18" t="s">
        <v>27</v>
      </c>
    </row>
    <row r="24" s="3" customFormat="1" ht="46" customHeight="1" spans="1:16">
      <c r="A24" s="18">
        <v>17</v>
      </c>
      <c r="B24" s="19" t="s">
        <v>24</v>
      </c>
      <c r="C24" s="18">
        <v>1803</v>
      </c>
      <c r="D24" s="17">
        <v>18</v>
      </c>
      <c r="E24" s="19" t="s">
        <v>25</v>
      </c>
      <c r="F24" s="70">
        <v>2.95</v>
      </c>
      <c r="G24" s="22">
        <v>81.7</v>
      </c>
      <c r="H24" s="20">
        <v>82.02</v>
      </c>
      <c r="I24" s="20">
        <f t="shared" si="0"/>
        <v>14.17</v>
      </c>
      <c r="J24" s="20">
        <v>67.85</v>
      </c>
      <c r="K24" s="79">
        <v>8300</v>
      </c>
      <c r="L24" s="20">
        <v>8000</v>
      </c>
      <c r="M24" s="20">
        <v>678110</v>
      </c>
      <c r="N24" s="20">
        <f t="shared" si="1"/>
        <v>656160</v>
      </c>
      <c r="O24" s="18" t="s">
        <v>26</v>
      </c>
      <c r="P24" s="18" t="s">
        <v>27</v>
      </c>
    </row>
    <row r="25" s="3" customFormat="1" ht="46" customHeight="1" spans="1:16">
      <c r="A25" s="18">
        <v>18</v>
      </c>
      <c r="B25" s="19" t="s">
        <v>24</v>
      </c>
      <c r="C25" s="18">
        <v>1903</v>
      </c>
      <c r="D25" s="17">
        <v>19</v>
      </c>
      <c r="E25" s="19" t="s">
        <v>25</v>
      </c>
      <c r="F25" s="70">
        <v>2.95</v>
      </c>
      <c r="G25" s="22">
        <v>81.7</v>
      </c>
      <c r="H25" s="20">
        <v>82.02</v>
      </c>
      <c r="I25" s="20">
        <f t="shared" si="0"/>
        <v>14.17</v>
      </c>
      <c r="J25" s="20">
        <v>67.85</v>
      </c>
      <c r="K25" s="79">
        <v>8300</v>
      </c>
      <c r="L25" s="20">
        <v>8000</v>
      </c>
      <c r="M25" s="20">
        <v>678110</v>
      </c>
      <c r="N25" s="20">
        <f t="shared" si="1"/>
        <v>656160</v>
      </c>
      <c r="O25" s="18" t="s">
        <v>26</v>
      </c>
      <c r="P25" s="18" t="s">
        <v>27</v>
      </c>
    </row>
    <row r="26" s="3" customFormat="1" ht="46" customHeight="1" spans="1:16">
      <c r="A26" s="18">
        <v>19</v>
      </c>
      <c r="B26" s="19" t="s">
        <v>24</v>
      </c>
      <c r="C26" s="18">
        <v>2001</v>
      </c>
      <c r="D26" s="17">
        <v>20</v>
      </c>
      <c r="E26" s="19" t="s">
        <v>28</v>
      </c>
      <c r="F26" s="70">
        <v>2.95</v>
      </c>
      <c r="G26" s="22">
        <v>82.63</v>
      </c>
      <c r="H26" s="20">
        <v>82.93</v>
      </c>
      <c r="I26" s="20">
        <f t="shared" si="0"/>
        <v>14.32</v>
      </c>
      <c r="J26" s="20">
        <v>68.61</v>
      </c>
      <c r="K26" s="79">
        <v>8300</v>
      </c>
      <c r="L26" s="20">
        <v>8000</v>
      </c>
      <c r="M26" s="20">
        <v>685829</v>
      </c>
      <c r="N26" s="20">
        <f t="shared" si="1"/>
        <v>663440</v>
      </c>
      <c r="O26" s="18" t="s">
        <v>26</v>
      </c>
      <c r="P26" s="18" t="s">
        <v>27</v>
      </c>
    </row>
    <row r="27" s="3" customFormat="1" ht="46" customHeight="1" spans="1:16">
      <c r="A27" s="18">
        <v>20</v>
      </c>
      <c r="B27" s="19" t="s">
        <v>24</v>
      </c>
      <c r="C27" s="18">
        <v>2101</v>
      </c>
      <c r="D27" s="17">
        <v>21</v>
      </c>
      <c r="E27" s="19" t="s">
        <v>28</v>
      </c>
      <c r="F27" s="70">
        <v>2.95</v>
      </c>
      <c r="G27" s="22">
        <v>82.63</v>
      </c>
      <c r="H27" s="20">
        <v>82.93</v>
      </c>
      <c r="I27" s="20">
        <f t="shared" si="0"/>
        <v>14.32</v>
      </c>
      <c r="J27" s="20">
        <v>68.61</v>
      </c>
      <c r="K27" s="79">
        <v>8300</v>
      </c>
      <c r="L27" s="20">
        <v>8000</v>
      </c>
      <c r="M27" s="20">
        <v>685829</v>
      </c>
      <c r="N27" s="20">
        <f t="shared" si="1"/>
        <v>663440</v>
      </c>
      <c r="O27" s="18" t="s">
        <v>26</v>
      </c>
      <c r="P27" s="18" t="s">
        <v>27</v>
      </c>
    </row>
    <row r="28" s="3" customFormat="1" ht="46" customHeight="1" spans="1:16">
      <c r="A28" s="18">
        <v>21</v>
      </c>
      <c r="B28" s="19" t="s">
        <v>24</v>
      </c>
      <c r="C28" s="18">
        <v>2401</v>
      </c>
      <c r="D28" s="17">
        <v>24</v>
      </c>
      <c r="E28" s="19" t="s">
        <v>28</v>
      </c>
      <c r="F28" s="70">
        <v>2.95</v>
      </c>
      <c r="G28" s="22">
        <v>82.63</v>
      </c>
      <c r="H28" s="20">
        <v>82.93</v>
      </c>
      <c r="I28" s="20">
        <f t="shared" si="0"/>
        <v>14.32</v>
      </c>
      <c r="J28" s="20">
        <v>68.61</v>
      </c>
      <c r="K28" s="79">
        <v>8300</v>
      </c>
      <c r="L28" s="20">
        <v>8000</v>
      </c>
      <c r="M28" s="20">
        <v>685829</v>
      </c>
      <c r="N28" s="20">
        <f t="shared" si="1"/>
        <v>663440</v>
      </c>
      <c r="O28" s="18" t="s">
        <v>26</v>
      </c>
      <c r="P28" s="18" t="s">
        <v>27</v>
      </c>
    </row>
    <row r="29" s="3" customFormat="1" ht="46" customHeight="1" spans="1:16">
      <c r="A29" s="18">
        <v>22</v>
      </c>
      <c r="B29" s="19" t="s">
        <v>24</v>
      </c>
      <c r="C29" s="18">
        <v>2403</v>
      </c>
      <c r="D29" s="17">
        <v>24</v>
      </c>
      <c r="E29" s="19" t="s">
        <v>25</v>
      </c>
      <c r="F29" s="70">
        <v>2.95</v>
      </c>
      <c r="G29" s="22">
        <v>81.7</v>
      </c>
      <c r="H29" s="20">
        <v>82.02</v>
      </c>
      <c r="I29" s="20">
        <f t="shared" si="0"/>
        <v>14.17</v>
      </c>
      <c r="J29" s="20">
        <v>67.85</v>
      </c>
      <c r="K29" s="79">
        <v>8300</v>
      </c>
      <c r="L29" s="20">
        <v>8000</v>
      </c>
      <c r="M29" s="20">
        <v>678110</v>
      </c>
      <c r="N29" s="20">
        <f t="shared" si="1"/>
        <v>656160</v>
      </c>
      <c r="O29" s="18" t="s">
        <v>26</v>
      </c>
      <c r="P29" s="18" t="s">
        <v>27</v>
      </c>
    </row>
    <row r="30" s="3" customFormat="1" ht="46" customHeight="1" spans="1:16">
      <c r="A30" s="18">
        <v>23</v>
      </c>
      <c r="B30" s="19" t="s">
        <v>24</v>
      </c>
      <c r="C30" s="18">
        <v>2703</v>
      </c>
      <c r="D30" s="17">
        <v>27</v>
      </c>
      <c r="E30" s="19" t="s">
        <v>25</v>
      </c>
      <c r="F30" s="70">
        <v>2.95</v>
      </c>
      <c r="G30" s="22">
        <v>81.7</v>
      </c>
      <c r="H30" s="20">
        <v>82.02</v>
      </c>
      <c r="I30" s="20">
        <f t="shared" si="0"/>
        <v>14.17</v>
      </c>
      <c r="J30" s="20">
        <v>67.85</v>
      </c>
      <c r="K30" s="79">
        <v>8300</v>
      </c>
      <c r="L30" s="20">
        <v>8000</v>
      </c>
      <c r="M30" s="20">
        <v>678110</v>
      </c>
      <c r="N30" s="20">
        <f t="shared" si="1"/>
        <v>656160</v>
      </c>
      <c r="O30" s="18" t="s">
        <v>26</v>
      </c>
      <c r="P30" s="18" t="s">
        <v>27</v>
      </c>
    </row>
    <row r="31" s="3" customFormat="1" ht="46" customHeight="1" spans="1:16">
      <c r="A31" s="18">
        <v>24</v>
      </c>
      <c r="B31" s="19" t="s">
        <v>24</v>
      </c>
      <c r="C31" s="18">
        <v>2803</v>
      </c>
      <c r="D31" s="17">
        <v>28</v>
      </c>
      <c r="E31" s="19" t="s">
        <v>25</v>
      </c>
      <c r="F31" s="70">
        <v>2.95</v>
      </c>
      <c r="G31" s="22">
        <v>81.7</v>
      </c>
      <c r="H31" s="20">
        <v>82.02</v>
      </c>
      <c r="I31" s="20">
        <f t="shared" si="0"/>
        <v>14.17</v>
      </c>
      <c r="J31" s="20">
        <v>67.85</v>
      </c>
      <c r="K31" s="79">
        <v>8300</v>
      </c>
      <c r="L31" s="20">
        <v>8000</v>
      </c>
      <c r="M31" s="20">
        <v>678110</v>
      </c>
      <c r="N31" s="20">
        <f t="shared" si="1"/>
        <v>656160</v>
      </c>
      <c r="O31" s="18" t="s">
        <v>26</v>
      </c>
      <c r="P31" s="18" t="s">
        <v>27</v>
      </c>
    </row>
    <row r="32" s="3" customFormat="1" ht="46" customHeight="1" spans="1:16">
      <c r="A32" s="18">
        <v>25</v>
      </c>
      <c r="B32" s="19" t="s">
        <v>24</v>
      </c>
      <c r="C32" s="18">
        <v>2805</v>
      </c>
      <c r="D32" s="17">
        <v>28</v>
      </c>
      <c r="E32" s="19" t="s">
        <v>28</v>
      </c>
      <c r="F32" s="70">
        <v>2.95</v>
      </c>
      <c r="G32" s="22">
        <v>111.93</v>
      </c>
      <c r="H32" s="20">
        <v>112.23</v>
      </c>
      <c r="I32" s="20">
        <f t="shared" si="0"/>
        <v>19.38</v>
      </c>
      <c r="J32" s="20">
        <v>92.85</v>
      </c>
      <c r="K32" s="79">
        <v>8300</v>
      </c>
      <c r="L32" s="20">
        <v>8000</v>
      </c>
      <c r="M32" s="20">
        <v>929019</v>
      </c>
      <c r="N32" s="20">
        <f t="shared" si="1"/>
        <v>897840</v>
      </c>
      <c r="O32" s="18" t="s">
        <v>26</v>
      </c>
      <c r="P32" s="18" t="s">
        <v>27</v>
      </c>
    </row>
    <row r="33" s="3" customFormat="1" ht="46" customHeight="1" spans="1:16">
      <c r="A33" s="18">
        <v>26</v>
      </c>
      <c r="B33" s="19" t="s">
        <v>24</v>
      </c>
      <c r="C33" s="18">
        <v>2903</v>
      </c>
      <c r="D33" s="17">
        <v>29</v>
      </c>
      <c r="E33" s="19" t="s">
        <v>25</v>
      </c>
      <c r="F33" s="70">
        <v>2.95</v>
      </c>
      <c r="G33" s="22">
        <v>81.7</v>
      </c>
      <c r="H33" s="20">
        <v>82.02</v>
      </c>
      <c r="I33" s="20">
        <f t="shared" si="0"/>
        <v>14.17</v>
      </c>
      <c r="J33" s="20">
        <v>67.85</v>
      </c>
      <c r="K33" s="79">
        <v>8300</v>
      </c>
      <c r="L33" s="20">
        <v>8000</v>
      </c>
      <c r="M33" s="20">
        <v>678110</v>
      </c>
      <c r="N33" s="20">
        <f t="shared" si="1"/>
        <v>656160</v>
      </c>
      <c r="O33" s="18" t="s">
        <v>26</v>
      </c>
      <c r="P33" s="18" t="s">
        <v>27</v>
      </c>
    </row>
    <row r="34" s="3" customFormat="1" ht="46" customHeight="1" spans="1:16">
      <c r="A34" s="18">
        <v>27</v>
      </c>
      <c r="B34" s="19" t="s">
        <v>24</v>
      </c>
      <c r="C34" s="18">
        <v>3001</v>
      </c>
      <c r="D34" s="17">
        <v>30</v>
      </c>
      <c r="E34" s="19" t="s">
        <v>28</v>
      </c>
      <c r="F34" s="70">
        <v>2.95</v>
      </c>
      <c r="G34" s="22">
        <v>82.63</v>
      </c>
      <c r="H34" s="20">
        <v>82.93</v>
      </c>
      <c r="I34" s="20">
        <f t="shared" si="0"/>
        <v>14.32</v>
      </c>
      <c r="J34" s="20">
        <v>68.61</v>
      </c>
      <c r="K34" s="79">
        <v>8300</v>
      </c>
      <c r="L34" s="20">
        <v>8000</v>
      </c>
      <c r="M34" s="20">
        <v>685829</v>
      </c>
      <c r="N34" s="20">
        <f t="shared" si="1"/>
        <v>663440</v>
      </c>
      <c r="O34" s="18" t="s">
        <v>26</v>
      </c>
      <c r="P34" s="18" t="s">
        <v>27</v>
      </c>
    </row>
    <row r="35" s="3" customFormat="1" ht="46" customHeight="1" spans="1:16">
      <c r="A35" s="18">
        <v>28</v>
      </c>
      <c r="B35" s="19" t="s">
        <v>24</v>
      </c>
      <c r="C35" s="18">
        <v>3003</v>
      </c>
      <c r="D35" s="17">
        <v>30</v>
      </c>
      <c r="E35" s="19" t="s">
        <v>25</v>
      </c>
      <c r="F35" s="70">
        <v>2.95</v>
      </c>
      <c r="G35" s="22">
        <v>81.7</v>
      </c>
      <c r="H35" s="20">
        <v>82.02</v>
      </c>
      <c r="I35" s="20">
        <f t="shared" si="0"/>
        <v>14.17</v>
      </c>
      <c r="J35" s="20">
        <v>67.85</v>
      </c>
      <c r="K35" s="79">
        <v>8300</v>
      </c>
      <c r="L35" s="20">
        <v>8000</v>
      </c>
      <c r="M35" s="20">
        <v>678110</v>
      </c>
      <c r="N35" s="20">
        <f t="shared" si="1"/>
        <v>656160</v>
      </c>
      <c r="O35" s="18" t="s">
        <v>26</v>
      </c>
      <c r="P35" s="18" t="s">
        <v>27</v>
      </c>
    </row>
    <row r="36" s="3" customFormat="1" ht="46" customHeight="1" spans="1:16">
      <c r="A36" s="18">
        <v>29</v>
      </c>
      <c r="B36" s="19" t="s">
        <v>24</v>
      </c>
      <c r="C36" s="18">
        <v>3005</v>
      </c>
      <c r="D36" s="17">
        <v>30</v>
      </c>
      <c r="E36" s="19" t="s">
        <v>28</v>
      </c>
      <c r="F36" s="70">
        <v>2.95</v>
      </c>
      <c r="G36" s="22">
        <v>111.93</v>
      </c>
      <c r="H36" s="20">
        <v>112.23</v>
      </c>
      <c r="I36" s="20">
        <f t="shared" si="0"/>
        <v>19.38</v>
      </c>
      <c r="J36" s="20">
        <v>92.85</v>
      </c>
      <c r="K36" s="79">
        <v>8300</v>
      </c>
      <c r="L36" s="20">
        <v>8000</v>
      </c>
      <c r="M36" s="20">
        <v>929019</v>
      </c>
      <c r="N36" s="20">
        <f t="shared" si="1"/>
        <v>897840</v>
      </c>
      <c r="O36" s="18" t="s">
        <v>26</v>
      </c>
      <c r="P36" s="18" t="s">
        <v>27</v>
      </c>
    </row>
    <row r="37" s="3" customFormat="1" ht="46" customHeight="1" spans="1:16">
      <c r="A37" s="18">
        <v>30</v>
      </c>
      <c r="B37" s="19" t="s">
        <v>24</v>
      </c>
      <c r="C37" s="18">
        <v>3101</v>
      </c>
      <c r="D37" s="17">
        <v>31</v>
      </c>
      <c r="E37" s="19" t="s">
        <v>28</v>
      </c>
      <c r="F37" s="70">
        <v>2.95</v>
      </c>
      <c r="G37" s="22">
        <v>82.63</v>
      </c>
      <c r="H37" s="20">
        <v>82.93</v>
      </c>
      <c r="I37" s="20">
        <f t="shared" si="0"/>
        <v>14.32</v>
      </c>
      <c r="J37" s="20">
        <v>68.61</v>
      </c>
      <c r="K37" s="79">
        <v>8300</v>
      </c>
      <c r="L37" s="20">
        <v>8000</v>
      </c>
      <c r="M37" s="20">
        <v>685829</v>
      </c>
      <c r="N37" s="20">
        <f t="shared" si="1"/>
        <v>663440</v>
      </c>
      <c r="O37" s="18" t="s">
        <v>26</v>
      </c>
      <c r="P37" s="18" t="s">
        <v>27</v>
      </c>
    </row>
    <row r="38" s="3" customFormat="1" ht="46" customHeight="1" spans="1:16">
      <c r="A38" s="18">
        <v>31</v>
      </c>
      <c r="B38" s="19" t="s">
        <v>24</v>
      </c>
      <c r="C38" s="18">
        <v>3102</v>
      </c>
      <c r="D38" s="17">
        <v>31</v>
      </c>
      <c r="E38" s="19" t="s">
        <v>28</v>
      </c>
      <c r="F38" s="70">
        <v>2.95</v>
      </c>
      <c r="G38" s="22">
        <v>95.09</v>
      </c>
      <c r="H38" s="20">
        <v>95.12</v>
      </c>
      <c r="I38" s="20">
        <f t="shared" si="0"/>
        <v>16.43</v>
      </c>
      <c r="J38" s="20">
        <v>78.69</v>
      </c>
      <c r="K38" s="79">
        <v>8300</v>
      </c>
      <c r="L38" s="20">
        <v>8000</v>
      </c>
      <c r="M38" s="20">
        <v>789247</v>
      </c>
      <c r="N38" s="20">
        <f t="shared" si="1"/>
        <v>760960</v>
      </c>
      <c r="O38" s="18" t="s">
        <v>26</v>
      </c>
      <c r="P38" s="18" t="s">
        <v>27</v>
      </c>
    </row>
    <row r="39" s="3" customFormat="1" ht="46" customHeight="1" spans="1:16">
      <c r="A39" s="18">
        <v>32</v>
      </c>
      <c r="B39" s="19" t="s">
        <v>24</v>
      </c>
      <c r="C39" s="18">
        <v>3103</v>
      </c>
      <c r="D39" s="17">
        <v>31</v>
      </c>
      <c r="E39" s="19" t="s">
        <v>25</v>
      </c>
      <c r="F39" s="70">
        <v>2.95</v>
      </c>
      <c r="G39" s="22">
        <v>81.7</v>
      </c>
      <c r="H39" s="20">
        <v>82.02</v>
      </c>
      <c r="I39" s="20">
        <f t="shared" si="0"/>
        <v>14.17</v>
      </c>
      <c r="J39" s="20">
        <v>67.85</v>
      </c>
      <c r="K39" s="79">
        <v>8300</v>
      </c>
      <c r="L39" s="20">
        <v>8000</v>
      </c>
      <c r="M39" s="20">
        <v>678110</v>
      </c>
      <c r="N39" s="20">
        <f t="shared" si="1"/>
        <v>656160</v>
      </c>
      <c r="O39" s="18" t="s">
        <v>26</v>
      </c>
      <c r="P39" s="18" t="s">
        <v>27</v>
      </c>
    </row>
    <row r="40" s="3" customFormat="1" ht="46" customHeight="1" spans="1:16">
      <c r="A40" s="18">
        <v>33</v>
      </c>
      <c r="B40" s="19" t="s">
        <v>24</v>
      </c>
      <c r="C40" s="18">
        <v>3104</v>
      </c>
      <c r="D40" s="17">
        <v>31</v>
      </c>
      <c r="E40" s="19" t="s">
        <v>28</v>
      </c>
      <c r="F40" s="70">
        <v>2.95</v>
      </c>
      <c r="G40" s="22">
        <v>111.93</v>
      </c>
      <c r="H40" s="20">
        <v>112.07</v>
      </c>
      <c r="I40" s="20">
        <f t="shared" si="0"/>
        <v>19.36</v>
      </c>
      <c r="J40" s="20">
        <v>92.71</v>
      </c>
      <c r="K40" s="79">
        <v>8300</v>
      </c>
      <c r="L40" s="20">
        <v>8000</v>
      </c>
      <c r="M40" s="20">
        <v>929019</v>
      </c>
      <c r="N40" s="20">
        <f t="shared" si="1"/>
        <v>896560</v>
      </c>
      <c r="O40" s="18" t="s">
        <v>26</v>
      </c>
      <c r="P40" s="18" t="s">
        <v>27</v>
      </c>
    </row>
    <row r="41" s="3" customFormat="1" ht="46" customHeight="1" spans="1:16">
      <c r="A41" s="18">
        <v>34</v>
      </c>
      <c r="B41" s="19" t="s">
        <v>24</v>
      </c>
      <c r="C41" s="18">
        <v>3105</v>
      </c>
      <c r="D41" s="17">
        <v>31</v>
      </c>
      <c r="E41" s="19" t="s">
        <v>28</v>
      </c>
      <c r="F41" s="70">
        <v>2.95</v>
      </c>
      <c r="G41" s="22">
        <v>111.93</v>
      </c>
      <c r="H41" s="20">
        <v>112.23</v>
      </c>
      <c r="I41" s="20">
        <f t="shared" si="0"/>
        <v>19.38</v>
      </c>
      <c r="J41" s="20">
        <v>92.85</v>
      </c>
      <c r="K41" s="79">
        <v>8300</v>
      </c>
      <c r="L41" s="20">
        <v>8000</v>
      </c>
      <c r="M41" s="20">
        <v>929019</v>
      </c>
      <c r="N41" s="20">
        <f t="shared" si="1"/>
        <v>897840</v>
      </c>
      <c r="O41" s="18" t="s">
        <v>26</v>
      </c>
      <c r="P41" s="18" t="s">
        <v>27</v>
      </c>
    </row>
    <row r="42" s="3" customFormat="1" ht="46" customHeight="1" spans="1:16">
      <c r="A42" s="18">
        <v>35</v>
      </c>
      <c r="B42" s="19" t="s">
        <v>24</v>
      </c>
      <c r="C42" s="18">
        <v>3201</v>
      </c>
      <c r="D42" s="17">
        <v>32</v>
      </c>
      <c r="E42" s="19" t="s">
        <v>28</v>
      </c>
      <c r="F42" s="70">
        <v>2.95</v>
      </c>
      <c r="G42" s="22">
        <v>82.63</v>
      </c>
      <c r="H42" s="20">
        <v>82.93</v>
      </c>
      <c r="I42" s="20">
        <f t="shared" si="0"/>
        <v>14.32</v>
      </c>
      <c r="J42" s="20">
        <v>68.61</v>
      </c>
      <c r="K42" s="79">
        <v>8300</v>
      </c>
      <c r="L42" s="20">
        <v>8000</v>
      </c>
      <c r="M42" s="20">
        <v>685829</v>
      </c>
      <c r="N42" s="20">
        <f t="shared" si="1"/>
        <v>663440</v>
      </c>
      <c r="O42" s="18" t="s">
        <v>26</v>
      </c>
      <c r="P42" s="18" t="s">
        <v>27</v>
      </c>
    </row>
    <row r="43" s="3" customFormat="1" ht="46" customHeight="1" spans="1:16">
      <c r="A43" s="18">
        <v>36</v>
      </c>
      <c r="B43" s="19" t="s">
        <v>24</v>
      </c>
      <c r="C43" s="18">
        <v>3202</v>
      </c>
      <c r="D43" s="17">
        <v>32</v>
      </c>
      <c r="E43" s="19" t="s">
        <v>28</v>
      </c>
      <c r="F43" s="70">
        <v>2.95</v>
      </c>
      <c r="G43" s="22">
        <v>95.09</v>
      </c>
      <c r="H43" s="20">
        <v>95.12</v>
      </c>
      <c r="I43" s="20">
        <f t="shared" si="0"/>
        <v>16.43</v>
      </c>
      <c r="J43" s="20">
        <v>78.69</v>
      </c>
      <c r="K43" s="79">
        <v>8300</v>
      </c>
      <c r="L43" s="20">
        <v>8000</v>
      </c>
      <c r="M43" s="20">
        <v>789247</v>
      </c>
      <c r="N43" s="20">
        <f t="shared" si="1"/>
        <v>760960</v>
      </c>
      <c r="O43" s="18" t="s">
        <v>26</v>
      </c>
      <c r="P43" s="18" t="s">
        <v>27</v>
      </c>
    </row>
    <row r="44" s="3" customFormat="1" ht="46" customHeight="1" spans="1:16">
      <c r="A44" s="18">
        <v>37</v>
      </c>
      <c r="B44" s="19" t="s">
        <v>24</v>
      </c>
      <c r="C44" s="18">
        <v>3203</v>
      </c>
      <c r="D44" s="17">
        <v>32</v>
      </c>
      <c r="E44" s="19" t="s">
        <v>25</v>
      </c>
      <c r="F44" s="70">
        <v>2.95</v>
      </c>
      <c r="G44" s="22">
        <v>81.7</v>
      </c>
      <c r="H44" s="20">
        <v>82.02</v>
      </c>
      <c r="I44" s="20">
        <f t="shared" si="0"/>
        <v>14.17</v>
      </c>
      <c r="J44" s="20">
        <v>67.85</v>
      </c>
      <c r="K44" s="79">
        <v>8300</v>
      </c>
      <c r="L44" s="20">
        <v>8000</v>
      </c>
      <c r="M44" s="20">
        <v>678110</v>
      </c>
      <c r="N44" s="20">
        <f t="shared" si="1"/>
        <v>656160</v>
      </c>
      <c r="O44" s="18" t="s">
        <v>26</v>
      </c>
      <c r="P44" s="18" t="s">
        <v>27</v>
      </c>
    </row>
    <row r="45" s="3" customFormat="1" ht="46" customHeight="1" spans="1:16">
      <c r="A45" s="18">
        <v>38</v>
      </c>
      <c r="B45" s="19" t="s">
        <v>24</v>
      </c>
      <c r="C45" s="18">
        <v>3204</v>
      </c>
      <c r="D45" s="17">
        <v>32</v>
      </c>
      <c r="E45" s="19" t="s">
        <v>28</v>
      </c>
      <c r="F45" s="70">
        <v>2.95</v>
      </c>
      <c r="G45" s="22">
        <v>111.93</v>
      </c>
      <c r="H45" s="20">
        <v>112.07</v>
      </c>
      <c r="I45" s="20">
        <f t="shared" si="0"/>
        <v>19.36</v>
      </c>
      <c r="J45" s="20">
        <v>92.71</v>
      </c>
      <c r="K45" s="79">
        <v>8300</v>
      </c>
      <c r="L45" s="20">
        <v>8000</v>
      </c>
      <c r="M45" s="20">
        <v>929019</v>
      </c>
      <c r="N45" s="20">
        <f t="shared" si="1"/>
        <v>896560</v>
      </c>
      <c r="O45" s="18" t="s">
        <v>26</v>
      </c>
      <c r="P45" s="18" t="s">
        <v>27</v>
      </c>
    </row>
    <row r="46" s="3" customFormat="1" ht="46" customHeight="1" spans="1:16">
      <c r="A46" s="18">
        <v>39</v>
      </c>
      <c r="B46" s="19" t="s">
        <v>24</v>
      </c>
      <c r="C46" s="18">
        <v>3205</v>
      </c>
      <c r="D46" s="17">
        <v>32</v>
      </c>
      <c r="E46" s="19" t="s">
        <v>28</v>
      </c>
      <c r="F46" s="70">
        <v>2.95</v>
      </c>
      <c r="G46" s="22">
        <v>111.93</v>
      </c>
      <c r="H46" s="20">
        <v>112.23</v>
      </c>
      <c r="I46" s="20">
        <f t="shared" si="0"/>
        <v>19.38</v>
      </c>
      <c r="J46" s="20">
        <v>92.85</v>
      </c>
      <c r="K46" s="79">
        <v>8300</v>
      </c>
      <c r="L46" s="20">
        <v>8000</v>
      </c>
      <c r="M46" s="20">
        <v>929019</v>
      </c>
      <c r="N46" s="20">
        <f t="shared" si="1"/>
        <v>897840</v>
      </c>
      <c r="O46" s="18" t="s">
        <v>26</v>
      </c>
      <c r="P46" s="18" t="s">
        <v>27</v>
      </c>
    </row>
    <row r="47" s="3" customFormat="1" ht="46" customHeight="1" spans="1:16">
      <c r="A47" s="18">
        <v>40</v>
      </c>
      <c r="B47" s="19" t="s">
        <v>24</v>
      </c>
      <c r="C47" s="18">
        <v>3206</v>
      </c>
      <c r="D47" s="17">
        <v>32</v>
      </c>
      <c r="E47" s="19" t="s">
        <v>29</v>
      </c>
      <c r="F47" s="70">
        <v>2.95</v>
      </c>
      <c r="G47" s="22">
        <v>133.18</v>
      </c>
      <c r="H47" s="20">
        <v>133.21</v>
      </c>
      <c r="I47" s="20">
        <f t="shared" si="0"/>
        <v>23.01</v>
      </c>
      <c r="J47" s="20">
        <v>110.2</v>
      </c>
      <c r="K47" s="79">
        <v>8300</v>
      </c>
      <c r="L47" s="20">
        <v>8000</v>
      </c>
      <c r="M47" s="20">
        <v>1105394</v>
      </c>
      <c r="N47" s="20">
        <f t="shared" si="1"/>
        <v>1065680</v>
      </c>
      <c r="O47" s="18" t="s">
        <v>26</v>
      </c>
      <c r="P47" s="18" t="s">
        <v>27</v>
      </c>
    </row>
    <row r="48" s="3" customFormat="1" ht="46" customHeight="1" spans="1:16">
      <c r="A48" s="71" t="s">
        <v>30</v>
      </c>
      <c r="B48" s="72"/>
      <c r="C48" s="72"/>
      <c r="D48" s="72"/>
      <c r="E48" s="72"/>
      <c r="F48" s="73"/>
      <c r="G48" s="74">
        <f>SUM(G8:G47)</f>
        <v>3817.56</v>
      </c>
      <c r="H48" s="20">
        <f>SUM(H8:H47)</f>
        <v>3827.59</v>
      </c>
      <c r="I48" s="20">
        <f>SUM(I8:I47)</f>
        <v>661.14</v>
      </c>
      <c r="J48" s="20">
        <f>SUM(J8:J47)</f>
        <v>3166.45</v>
      </c>
      <c r="K48" s="80">
        <f>K9</f>
        <v>8300</v>
      </c>
      <c r="L48" s="81">
        <f>L9</f>
        <v>8000</v>
      </c>
      <c r="M48" s="20">
        <f>SUM(M8:M47)</f>
        <v>31685748</v>
      </c>
      <c r="N48" s="20">
        <f>SUM(N8:N47)</f>
        <v>30620720</v>
      </c>
      <c r="O48" s="82"/>
      <c r="P48" s="82"/>
    </row>
    <row r="49" s="2" customFormat="1" ht="56" customHeight="1" spans="1:16">
      <c r="A49" s="75" t="s">
        <v>31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83"/>
    </row>
    <row r="50" s="2" customFormat="1" ht="55" customHeight="1" spans="1:16">
      <c r="A50" s="77" t="s">
        <v>32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84"/>
      <c r="N50" s="85"/>
      <c r="O50" s="86"/>
      <c r="P50" s="77"/>
    </row>
    <row r="51" s="2" customFormat="1" ht="27" customHeight="1" spans="1:16">
      <c r="A51" s="78" t="s">
        <v>33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39"/>
      <c r="N51" s="40"/>
      <c r="O51" s="87"/>
      <c r="P51" s="78"/>
    </row>
    <row r="52" s="2" customFormat="1" ht="30" customHeight="1" spans="1:16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39"/>
      <c r="N52" s="40"/>
      <c r="O52" s="40"/>
      <c r="P52" s="78"/>
    </row>
    <row r="53" s="2" customFormat="1" ht="30" customHeight="1" spans="1:16">
      <c r="A53" s="14" t="s">
        <v>34</v>
      </c>
      <c r="B53" s="14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37"/>
      <c r="N53" s="37"/>
      <c r="O53" s="38"/>
      <c r="P53" s="13"/>
    </row>
    <row r="54" s="2" customFormat="1" ht="30" customHeight="1" spans="1:16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88"/>
      <c r="N54" s="37"/>
      <c r="O54" s="38"/>
      <c r="P54" s="13"/>
    </row>
    <row r="55" s="2" customFormat="1" ht="30" customHeight="1" spans="1:16">
      <c r="A55" s="14" t="s">
        <v>35</v>
      </c>
      <c r="B55" s="14"/>
      <c r="C55" s="14"/>
      <c r="D55" s="14"/>
      <c r="E55" s="14"/>
      <c r="F55" s="14"/>
      <c r="G55" s="14"/>
      <c r="H55" s="14"/>
      <c r="I55" s="13"/>
      <c r="J55" s="13"/>
      <c r="K55" s="13"/>
      <c r="L55" s="13"/>
      <c r="M55" s="37"/>
      <c r="N55" s="37"/>
      <c r="O55" s="38"/>
      <c r="P55" s="13"/>
    </row>
  </sheetData>
  <autoFilter ref="A7:P55">
    <extLst/>
  </autoFilter>
  <mergeCells count="11">
    <mergeCell ref="B2:P2"/>
    <mergeCell ref="L4:P4"/>
    <mergeCell ref="L5:P5"/>
    <mergeCell ref="A6:I6"/>
    <mergeCell ref="L6:P6"/>
    <mergeCell ref="A48:F48"/>
    <mergeCell ref="A49:P49"/>
    <mergeCell ref="A50:P50"/>
    <mergeCell ref="A51:P51"/>
    <mergeCell ref="A53:B53"/>
    <mergeCell ref="A55:F55"/>
  </mergeCells>
  <pageMargins left="0.75" right="0.75" top="0.550694444444444" bottom="0.590277777777778" header="0.432638888888889" footer="0.5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0"/>
  <sheetViews>
    <sheetView workbookViewId="0">
      <pane ySplit="7" topLeftCell="A143" activePane="bottomLeft" state="frozen"/>
      <selection/>
      <selection pane="bottomLeft" activeCell="A2" sqref="A2:P150"/>
    </sheetView>
  </sheetViews>
  <sheetFormatPr defaultColWidth="8.75" defaultRowHeight="14.25"/>
  <cols>
    <col min="1" max="1" width="9.85" style="4" customWidth="1"/>
    <col min="2" max="2" width="12.7916666666667" style="4" customWidth="1"/>
    <col min="3" max="3" width="14.375" style="4" customWidth="1"/>
    <col min="4" max="4" width="5.875" style="4" customWidth="1"/>
    <col min="5" max="5" width="14.5583333333333" style="4" customWidth="1"/>
    <col min="6" max="6" width="10.2916666666667" style="4" customWidth="1"/>
    <col min="7" max="10" width="13.675" style="4" customWidth="1"/>
    <col min="11" max="11" width="14.625" style="4" customWidth="1"/>
    <col min="12" max="12" width="12.625" style="5" customWidth="1"/>
    <col min="13" max="13" width="21.175" style="6" customWidth="1"/>
    <col min="14" max="14" width="21.175" style="7" customWidth="1"/>
    <col min="15" max="16" width="13.5" style="4" customWidth="1"/>
    <col min="17" max="16384" width="8.75" style="1"/>
  </cols>
  <sheetData>
    <row r="1" spans="1:1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28"/>
      <c r="M1" s="29"/>
      <c r="N1" s="30"/>
      <c r="O1" s="8"/>
      <c r="P1" s="8"/>
    </row>
    <row r="2" s="1" customFormat="1" ht="22.5" spans="1:16">
      <c r="A2" s="9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31"/>
      <c r="M2" s="31"/>
      <c r="N2" s="10"/>
      <c r="O2" s="10"/>
      <c r="P2" s="10"/>
    </row>
    <row r="3" ht="22.5" spans="1:1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2"/>
      <c r="M3" s="33"/>
      <c r="N3" s="34"/>
      <c r="O3" s="9"/>
      <c r="P3" s="9"/>
    </row>
    <row r="4" s="1" customFormat="1" ht="18.75" spans="1:16">
      <c r="A4" s="11" t="s">
        <v>1</v>
      </c>
      <c r="B4" s="11"/>
      <c r="C4" s="11"/>
      <c r="D4" s="11"/>
      <c r="E4" s="11"/>
      <c r="F4" s="12"/>
      <c r="G4" s="12"/>
      <c r="H4" s="12"/>
      <c r="I4" s="35"/>
      <c r="J4" s="13"/>
      <c r="K4" s="14" t="s">
        <v>2</v>
      </c>
      <c r="L4" s="36" t="s">
        <v>3</v>
      </c>
      <c r="M4" s="37"/>
      <c r="N4" s="38"/>
      <c r="O4" s="14"/>
      <c r="P4" s="14"/>
    </row>
    <row r="5" s="1" customFormat="1" ht="19" customHeight="1" spans="1:16">
      <c r="A5" s="13"/>
      <c r="B5" s="14"/>
      <c r="C5" s="14"/>
      <c r="D5" s="14"/>
      <c r="E5" s="14"/>
      <c r="F5" s="14"/>
      <c r="G5" s="14"/>
      <c r="H5" s="14"/>
      <c r="I5" s="13"/>
      <c r="J5" s="13"/>
      <c r="K5" s="13" t="s">
        <v>4</v>
      </c>
      <c r="L5" s="39" t="s">
        <v>5</v>
      </c>
      <c r="M5" s="40"/>
      <c r="N5" s="40"/>
      <c r="O5" s="39"/>
      <c r="P5" s="39"/>
    </row>
    <row r="6" s="1" customFormat="1" ht="18.75" spans="1:16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3"/>
      <c r="K6" s="14" t="s">
        <v>7</v>
      </c>
      <c r="L6" s="41">
        <v>45910</v>
      </c>
      <c r="M6" s="42"/>
      <c r="N6" s="42"/>
      <c r="O6" s="41"/>
      <c r="P6" s="41"/>
    </row>
    <row r="7" s="1" customFormat="1" ht="54.95" customHeight="1" spans="1:16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20" t="s">
        <v>19</v>
      </c>
      <c r="M7" s="43" t="s">
        <v>20</v>
      </c>
      <c r="N7" s="17" t="s">
        <v>21</v>
      </c>
      <c r="O7" s="17" t="s">
        <v>22</v>
      </c>
      <c r="P7" s="17" t="s">
        <v>23</v>
      </c>
    </row>
    <row r="8" s="2" customFormat="1" ht="40" customHeight="1" spans="1:16">
      <c r="A8" s="18">
        <v>1</v>
      </c>
      <c r="B8" s="19" t="s">
        <v>36</v>
      </c>
      <c r="C8" s="18">
        <v>301</v>
      </c>
      <c r="D8" s="17">
        <v>3</v>
      </c>
      <c r="E8" s="19" t="s">
        <v>28</v>
      </c>
      <c r="F8" s="19">
        <v>2.95</v>
      </c>
      <c r="G8" s="20">
        <v>112.01</v>
      </c>
      <c r="H8" s="21">
        <v>112.08</v>
      </c>
      <c r="I8" s="20">
        <f t="shared" ref="I8:I21" si="0">H8-J8</f>
        <v>19.41</v>
      </c>
      <c r="J8" s="20">
        <v>92.67</v>
      </c>
      <c r="K8" s="20">
        <v>8160</v>
      </c>
      <c r="L8" s="20">
        <v>8000</v>
      </c>
      <c r="M8" s="20">
        <v>914572.8</v>
      </c>
      <c r="N8" s="20">
        <f>L8*H8</f>
        <v>896640</v>
      </c>
      <c r="O8" s="18" t="s">
        <v>26</v>
      </c>
      <c r="P8" s="18" t="s">
        <v>27</v>
      </c>
    </row>
    <row r="9" s="3" customFormat="1" ht="40" customHeight="1" spans="1:16">
      <c r="A9" s="18">
        <v>2</v>
      </c>
      <c r="B9" s="19" t="s">
        <v>36</v>
      </c>
      <c r="C9" s="18">
        <v>302</v>
      </c>
      <c r="D9" s="17">
        <v>3</v>
      </c>
      <c r="E9" s="19" t="s">
        <v>28</v>
      </c>
      <c r="F9" s="19">
        <v>2.95</v>
      </c>
      <c r="G9" s="22">
        <v>112.01</v>
      </c>
      <c r="H9" s="20">
        <v>112.02</v>
      </c>
      <c r="I9" s="20">
        <f t="shared" si="0"/>
        <v>19.4</v>
      </c>
      <c r="J9" s="20">
        <v>92.62</v>
      </c>
      <c r="K9" s="20">
        <v>8160</v>
      </c>
      <c r="L9" s="44">
        <v>8000</v>
      </c>
      <c r="M9" s="20">
        <v>914083.2</v>
      </c>
      <c r="N9" s="20">
        <f>L9*H9</f>
        <v>896160</v>
      </c>
      <c r="O9" s="18" t="s">
        <v>26</v>
      </c>
      <c r="P9" s="18" t="s">
        <v>27</v>
      </c>
    </row>
    <row r="10" s="3" customFormat="1" ht="40" customHeight="1" spans="1:16">
      <c r="A10" s="18">
        <v>3</v>
      </c>
      <c r="B10" s="19" t="s">
        <v>36</v>
      </c>
      <c r="C10" s="18">
        <v>303</v>
      </c>
      <c r="D10" s="17">
        <v>3</v>
      </c>
      <c r="E10" s="19" t="s">
        <v>25</v>
      </c>
      <c r="F10" s="19">
        <v>2.95</v>
      </c>
      <c r="G10" s="22">
        <v>81.76</v>
      </c>
      <c r="H10" s="20">
        <v>81.76</v>
      </c>
      <c r="I10" s="20">
        <f t="shared" si="0"/>
        <v>14.16</v>
      </c>
      <c r="J10" s="20">
        <v>67.6</v>
      </c>
      <c r="K10" s="20">
        <v>8160</v>
      </c>
      <c r="L10" s="44">
        <v>8000</v>
      </c>
      <c r="M10" s="20">
        <v>667161.6</v>
      </c>
      <c r="N10" s="20">
        <f>L10*H10</f>
        <v>654080</v>
      </c>
      <c r="O10" s="18" t="s">
        <v>26</v>
      </c>
      <c r="P10" s="18" t="s">
        <v>27</v>
      </c>
    </row>
    <row r="11" s="3" customFormat="1" ht="40" customHeight="1" spans="1:16">
      <c r="A11" s="18">
        <v>4</v>
      </c>
      <c r="B11" s="19" t="s">
        <v>36</v>
      </c>
      <c r="C11" s="18">
        <v>304</v>
      </c>
      <c r="D11" s="17">
        <v>3</v>
      </c>
      <c r="E11" s="19" t="s">
        <v>28</v>
      </c>
      <c r="F11" s="19">
        <v>2.95</v>
      </c>
      <c r="G11" s="22">
        <v>95.16</v>
      </c>
      <c r="H11" s="20">
        <v>95.2</v>
      </c>
      <c r="I11" s="20">
        <f t="shared" si="0"/>
        <v>16.49</v>
      </c>
      <c r="J11" s="20">
        <v>78.71</v>
      </c>
      <c r="K11" s="20">
        <v>8160</v>
      </c>
      <c r="L11" s="44">
        <v>8000</v>
      </c>
      <c r="M11" s="20">
        <v>776832</v>
      </c>
      <c r="N11" s="20">
        <f>L11*H11</f>
        <v>761600</v>
      </c>
      <c r="O11" s="18" t="s">
        <v>26</v>
      </c>
      <c r="P11" s="18" t="s">
        <v>27</v>
      </c>
    </row>
    <row r="12" s="3" customFormat="1" ht="40" customHeight="1" spans="1:16">
      <c r="A12" s="18">
        <v>5</v>
      </c>
      <c r="B12" s="19" t="s">
        <v>36</v>
      </c>
      <c r="C12" s="18">
        <v>305</v>
      </c>
      <c r="D12" s="17">
        <v>3</v>
      </c>
      <c r="E12" s="19" t="s">
        <v>28</v>
      </c>
      <c r="F12" s="19">
        <v>2.95</v>
      </c>
      <c r="G12" s="22">
        <v>82.69</v>
      </c>
      <c r="H12" s="20">
        <v>82.73</v>
      </c>
      <c r="I12" s="20">
        <f t="shared" si="0"/>
        <v>14.33</v>
      </c>
      <c r="J12" s="20">
        <v>68.4</v>
      </c>
      <c r="K12" s="20">
        <v>8160</v>
      </c>
      <c r="L12" s="44">
        <v>8000</v>
      </c>
      <c r="M12" s="20">
        <v>675076.8</v>
      </c>
      <c r="N12" s="20">
        <f>L12*H12</f>
        <v>661840</v>
      </c>
      <c r="O12" s="18" t="s">
        <v>26</v>
      </c>
      <c r="P12" s="18" t="s">
        <v>27</v>
      </c>
    </row>
    <row r="13" s="3" customFormat="1" ht="40" customHeight="1" spans="1:16">
      <c r="A13" s="18">
        <v>6</v>
      </c>
      <c r="B13" s="19" t="s">
        <v>36</v>
      </c>
      <c r="C13" s="18">
        <v>401</v>
      </c>
      <c r="D13" s="17">
        <v>4</v>
      </c>
      <c r="E13" s="19" t="s">
        <v>28</v>
      </c>
      <c r="F13" s="19">
        <v>2.95</v>
      </c>
      <c r="G13" s="22">
        <v>112.01</v>
      </c>
      <c r="H13" s="20">
        <v>112.08</v>
      </c>
      <c r="I13" s="20">
        <f t="shared" si="0"/>
        <v>19.41</v>
      </c>
      <c r="J13" s="20">
        <v>92.67</v>
      </c>
      <c r="K13" s="20">
        <v>8160</v>
      </c>
      <c r="L13" s="44">
        <v>8000</v>
      </c>
      <c r="M13" s="20">
        <v>914572.8</v>
      </c>
      <c r="N13" s="20">
        <f t="shared" ref="N13:N51" si="1">L13*H13</f>
        <v>896640</v>
      </c>
      <c r="O13" s="18" t="s">
        <v>26</v>
      </c>
      <c r="P13" s="18" t="s">
        <v>27</v>
      </c>
    </row>
    <row r="14" s="3" customFormat="1" ht="40" customHeight="1" spans="1:16">
      <c r="A14" s="18">
        <v>7</v>
      </c>
      <c r="B14" s="19" t="s">
        <v>36</v>
      </c>
      <c r="C14" s="18">
        <v>402</v>
      </c>
      <c r="D14" s="17">
        <v>4</v>
      </c>
      <c r="E14" s="19" t="s">
        <v>28</v>
      </c>
      <c r="F14" s="19">
        <v>2.95</v>
      </c>
      <c r="G14" s="22">
        <v>112.01</v>
      </c>
      <c r="H14" s="20">
        <v>112.02</v>
      </c>
      <c r="I14" s="20">
        <f t="shared" si="0"/>
        <v>19.4</v>
      </c>
      <c r="J14" s="20">
        <v>92.62</v>
      </c>
      <c r="K14" s="20">
        <v>8160</v>
      </c>
      <c r="L14" s="44">
        <v>8000</v>
      </c>
      <c r="M14" s="20">
        <v>914083.2</v>
      </c>
      <c r="N14" s="20">
        <f t="shared" si="1"/>
        <v>896160</v>
      </c>
      <c r="O14" s="18" t="s">
        <v>26</v>
      </c>
      <c r="P14" s="18" t="s">
        <v>27</v>
      </c>
    </row>
    <row r="15" s="3" customFormat="1" ht="40" customHeight="1" spans="1:16">
      <c r="A15" s="18">
        <v>8</v>
      </c>
      <c r="B15" s="19" t="s">
        <v>36</v>
      </c>
      <c r="C15" s="18">
        <v>403</v>
      </c>
      <c r="D15" s="17">
        <v>4</v>
      </c>
      <c r="E15" s="19" t="s">
        <v>25</v>
      </c>
      <c r="F15" s="19">
        <v>2.95</v>
      </c>
      <c r="G15" s="22">
        <v>81.76</v>
      </c>
      <c r="H15" s="20">
        <v>81.76</v>
      </c>
      <c r="I15" s="20">
        <f t="shared" si="0"/>
        <v>14.16</v>
      </c>
      <c r="J15" s="20">
        <v>67.6</v>
      </c>
      <c r="K15" s="20">
        <v>8160</v>
      </c>
      <c r="L15" s="44">
        <v>8000</v>
      </c>
      <c r="M15" s="20">
        <v>667161.6</v>
      </c>
      <c r="N15" s="20">
        <f t="shared" si="1"/>
        <v>654080</v>
      </c>
      <c r="O15" s="18" t="s">
        <v>26</v>
      </c>
      <c r="P15" s="18" t="s">
        <v>27</v>
      </c>
    </row>
    <row r="16" s="3" customFormat="1" ht="40" customHeight="1" spans="1:16">
      <c r="A16" s="18">
        <v>9</v>
      </c>
      <c r="B16" s="19" t="s">
        <v>36</v>
      </c>
      <c r="C16" s="18">
        <v>404</v>
      </c>
      <c r="D16" s="17">
        <v>4</v>
      </c>
      <c r="E16" s="19" t="s">
        <v>28</v>
      </c>
      <c r="F16" s="19">
        <v>2.95</v>
      </c>
      <c r="G16" s="22">
        <v>95.16</v>
      </c>
      <c r="H16" s="20">
        <v>95.2</v>
      </c>
      <c r="I16" s="20">
        <f t="shared" si="0"/>
        <v>16.49</v>
      </c>
      <c r="J16" s="20">
        <v>78.71</v>
      </c>
      <c r="K16" s="20">
        <v>8160</v>
      </c>
      <c r="L16" s="44">
        <v>8000</v>
      </c>
      <c r="M16" s="20">
        <v>776832</v>
      </c>
      <c r="N16" s="20">
        <f t="shared" si="1"/>
        <v>761600</v>
      </c>
      <c r="O16" s="18" t="s">
        <v>26</v>
      </c>
      <c r="P16" s="18" t="s">
        <v>27</v>
      </c>
    </row>
    <row r="17" s="3" customFormat="1" ht="40" customHeight="1" spans="1:16">
      <c r="A17" s="18">
        <v>10</v>
      </c>
      <c r="B17" s="19" t="s">
        <v>36</v>
      </c>
      <c r="C17" s="18">
        <v>405</v>
      </c>
      <c r="D17" s="17">
        <v>4</v>
      </c>
      <c r="E17" s="19" t="s">
        <v>28</v>
      </c>
      <c r="F17" s="19">
        <v>2.95</v>
      </c>
      <c r="G17" s="22">
        <v>82.69</v>
      </c>
      <c r="H17" s="20">
        <v>82.73</v>
      </c>
      <c r="I17" s="20">
        <f t="shared" si="0"/>
        <v>14.33</v>
      </c>
      <c r="J17" s="20">
        <v>68.4</v>
      </c>
      <c r="K17" s="20">
        <v>8160</v>
      </c>
      <c r="L17" s="44">
        <v>8000</v>
      </c>
      <c r="M17" s="20">
        <v>675076.8</v>
      </c>
      <c r="N17" s="20">
        <f t="shared" si="1"/>
        <v>661840</v>
      </c>
      <c r="O17" s="18" t="s">
        <v>26</v>
      </c>
      <c r="P17" s="18" t="s">
        <v>27</v>
      </c>
    </row>
    <row r="18" s="3" customFormat="1" ht="40" customHeight="1" spans="1:16">
      <c r="A18" s="18">
        <v>11</v>
      </c>
      <c r="B18" s="19" t="s">
        <v>36</v>
      </c>
      <c r="C18" s="18">
        <v>406</v>
      </c>
      <c r="D18" s="17">
        <v>4</v>
      </c>
      <c r="E18" s="19" t="s">
        <v>29</v>
      </c>
      <c r="F18" s="19">
        <v>2.95</v>
      </c>
      <c r="G18" s="22">
        <v>132.85</v>
      </c>
      <c r="H18" s="20">
        <v>132.89</v>
      </c>
      <c r="I18" s="20">
        <f t="shared" si="0"/>
        <v>23.01</v>
      </c>
      <c r="J18" s="20">
        <v>109.88</v>
      </c>
      <c r="K18" s="20">
        <v>8160</v>
      </c>
      <c r="L18" s="44">
        <v>8000</v>
      </c>
      <c r="M18" s="20">
        <v>1084382.4</v>
      </c>
      <c r="N18" s="20">
        <f t="shared" si="1"/>
        <v>1063120</v>
      </c>
      <c r="O18" s="18" t="s">
        <v>26</v>
      </c>
      <c r="P18" s="18" t="s">
        <v>27</v>
      </c>
    </row>
    <row r="19" s="3" customFormat="1" ht="40" customHeight="1" spans="1:16">
      <c r="A19" s="18">
        <v>12</v>
      </c>
      <c r="B19" s="19" t="s">
        <v>36</v>
      </c>
      <c r="C19" s="18">
        <v>501</v>
      </c>
      <c r="D19" s="17">
        <v>5</v>
      </c>
      <c r="E19" s="19" t="s">
        <v>28</v>
      </c>
      <c r="F19" s="19">
        <v>2.95</v>
      </c>
      <c r="G19" s="22">
        <v>112.01</v>
      </c>
      <c r="H19" s="20">
        <v>112.08</v>
      </c>
      <c r="I19" s="20">
        <f t="shared" si="0"/>
        <v>19.41</v>
      </c>
      <c r="J19" s="20">
        <v>92.67</v>
      </c>
      <c r="K19" s="20">
        <v>8160</v>
      </c>
      <c r="L19" s="44">
        <v>8000</v>
      </c>
      <c r="M19" s="20">
        <v>914572.8</v>
      </c>
      <c r="N19" s="20">
        <f t="shared" si="1"/>
        <v>896640</v>
      </c>
      <c r="O19" s="18" t="s">
        <v>26</v>
      </c>
      <c r="P19" s="18" t="s">
        <v>27</v>
      </c>
    </row>
    <row r="20" s="3" customFormat="1" ht="40" customHeight="1" spans="1:16">
      <c r="A20" s="18">
        <v>13</v>
      </c>
      <c r="B20" s="19" t="s">
        <v>36</v>
      </c>
      <c r="C20" s="18">
        <v>502</v>
      </c>
      <c r="D20" s="17">
        <v>5</v>
      </c>
      <c r="E20" s="19" t="s">
        <v>28</v>
      </c>
      <c r="F20" s="19">
        <v>2.95</v>
      </c>
      <c r="G20" s="22">
        <v>112.01</v>
      </c>
      <c r="H20" s="20">
        <v>112.02</v>
      </c>
      <c r="I20" s="20">
        <f t="shared" si="0"/>
        <v>19.4</v>
      </c>
      <c r="J20" s="20">
        <v>92.62</v>
      </c>
      <c r="K20" s="20">
        <v>8160</v>
      </c>
      <c r="L20" s="44">
        <v>8000</v>
      </c>
      <c r="M20" s="20">
        <v>914083.2</v>
      </c>
      <c r="N20" s="20">
        <f t="shared" si="1"/>
        <v>896160</v>
      </c>
      <c r="O20" s="18" t="s">
        <v>26</v>
      </c>
      <c r="P20" s="18" t="s">
        <v>27</v>
      </c>
    </row>
    <row r="21" s="3" customFormat="1" ht="40" customHeight="1" spans="1:16">
      <c r="A21" s="18">
        <v>14</v>
      </c>
      <c r="B21" s="19" t="s">
        <v>36</v>
      </c>
      <c r="C21" s="18">
        <v>503</v>
      </c>
      <c r="D21" s="17">
        <v>5</v>
      </c>
      <c r="E21" s="19" t="s">
        <v>25</v>
      </c>
      <c r="F21" s="19">
        <v>2.95</v>
      </c>
      <c r="G21" s="22">
        <v>81.76</v>
      </c>
      <c r="H21" s="20">
        <v>81.76</v>
      </c>
      <c r="I21" s="20">
        <f t="shared" ref="I21:I52" si="2">H21-J21</f>
        <v>14.16</v>
      </c>
      <c r="J21" s="20">
        <v>67.6</v>
      </c>
      <c r="K21" s="20">
        <v>8160</v>
      </c>
      <c r="L21" s="44">
        <v>8000</v>
      </c>
      <c r="M21" s="20">
        <v>667161.6</v>
      </c>
      <c r="N21" s="20">
        <f t="shared" si="1"/>
        <v>654080</v>
      </c>
      <c r="O21" s="18" t="s">
        <v>26</v>
      </c>
      <c r="P21" s="18" t="s">
        <v>27</v>
      </c>
    </row>
    <row r="22" s="3" customFormat="1" ht="40" customHeight="1" spans="1:16">
      <c r="A22" s="18">
        <v>15</v>
      </c>
      <c r="B22" s="19" t="s">
        <v>36</v>
      </c>
      <c r="C22" s="18">
        <v>504</v>
      </c>
      <c r="D22" s="17">
        <v>5</v>
      </c>
      <c r="E22" s="19" t="s">
        <v>28</v>
      </c>
      <c r="F22" s="19">
        <v>2.95</v>
      </c>
      <c r="G22" s="22">
        <v>95.16</v>
      </c>
      <c r="H22" s="20">
        <v>95.2</v>
      </c>
      <c r="I22" s="20">
        <f t="shared" si="2"/>
        <v>16.49</v>
      </c>
      <c r="J22" s="20">
        <v>78.71</v>
      </c>
      <c r="K22" s="20">
        <v>8160</v>
      </c>
      <c r="L22" s="44">
        <v>8000</v>
      </c>
      <c r="M22" s="20">
        <v>776832</v>
      </c>
      <c r="N22" s="20">
        <f t="shared" si="1"/>
        <v>761600</v>
      </c>
      <c r="O22" s="18" t="s">
        <v>26</v>
      </c>
      <c r="P22" s="18" t="s">
        <v>27</v>
      </c>
    </row>
    <row r="23" s="3" customFormat="1" ht="40" customHeight="1" spans="1:16">
      <c r="A23" s="23">
        <v>16</v>
      </c>
      <c r="B23" s="24" t="s">
        <v>36</v>
      </c>
      <c r="C23" s="23">
        <v>505</v>
      </c>
      <c r="D23" s="25">
        <v>5</v>
      </c>
      <c r="E23" s="24" t="s">
        <v>28</v>
      </c>
      <c r="F23" s="24">
        <v>2.95</v>
      </c>
      <c r="G23" s="26">
        <v>82.69</v>
      </c>
      <c r="H23" s="27">
        <v>82.73</v>
      </c>
      <c r="I23" s="27">
        <f t="shared" si="2"/>
        <v>14.33</v>
      </c>
      <c r="J23" s="27">
        <v>68.4</v>
      </c>
      <c r="K23" s="27">
        <v>8160</v>
      </c>
      <c r="L23" s="45">
        <v>8000</v>
      </c>
      <c r="M23" s="27">
        <v>675076.8</v>
      </c>
      <c r="N23" s="27">
        <f t="shared" si="1"/>
        <v>661840</v>
      </c>
      <c r="O23" s="23" t="s">
        <v>26</v>
      </c>
      <c r="P23" s="23" t="s">
        <v>27</v>
      </c>
    </row>
    <row r="24" s="3" customFormat="1" ht="40" customHeight="1" spans="1:16">
      <c r="A24" s="23">
        <v>17</v>
      </c>
      <c r="B24" s="24" t="s">
        <v>36</v>
      </c>
      <c r="C24" s="23">
        <v>506</v>
      </c>
      <c r="D24" s="25">
        <v>5</v>
      </c>
      <c r="E24" s="24" t="s">
        <v>29</v>
      </c>
      <c r="F24" s="24">
        <v>2.95</v>
      </c>
      <c r="G24" s="26">
        <v>132.85</v>
      </c>
      <c r="H24" s="27">
        <v>132.89</v>
      </c>
      <c r="I24" s="27">
        <f t="shared" si="2"/>
        <v>23.01</v>
      </c>
      <c r="J24" s="27">
        <v>109.88</v>
      </c>
      <c r="K24" s="27">
        <v>8160</v>
      </c>
      <c r="L24" s="45">
        <v>8000</v>
      </c>
      <c r="M24" s="27">
        <v>1084382.4</v>
      </c>
      <c r="N24" s="27">
        <f t="shared" si="1"/>
        <v>1063120</v>
      </c>
      <c r="O24" s="23" t="s">
        <v>26</v>
      </c>
      <c r="P24" s="23" t="s">
        <v>27</v>
      </c>
    </row>
    <row r="25" s="3" customFormat="1" ht="40" customHeight="1" spans="1:16">
      <c r="A25" s="23">
        <v>18</v>
      </c>
      <c r="B25" s="24" t="s">
        <v>36</v>
      </c>
      <c r="C25" s="23">
        <v>601</v>
      </c>
      <c r="D25" s="25">
        <v>6</v>
      </c>
      <c r="E25" s="24" t="s">
        <v>28</v>
      </c>
      <c r="F25" s="24">
        <v>2.95</v>
      </c>
      <c r="G25" s="26">
        <v>112.01</v>
      </c>
      <c r="H25" s="27">
        <v>112.08</v>
      </c>
      <c r="I25" s="27">
        <f t="shared" si="2"/>
        <v>19.41</v>
      </c>
      <c r="J25" s="27">
        <v>92.67</v>
      </c>
      <c r="K25" s="27">
        <v>8160</v>
      </c>
      <c r="L25" s="45">
        <v>8000</v>
      </c>
      <c r="M25" s="27">
        <v>914572.8</v>
      </c>
      <c r="N25" s="27">
        <f t="shared" si="1"/>
        <v>896640</v>
      </c>
      <c r="O25" s="23" t="s">
        <v>26</v>
      </c>
      <c r="P25" s="23" t="s">
        <v>27</v>
      </c>
    </row>
    <row r="26" s="3" customFormat="1" ht="40" customHeight="1" spans="1:16">
      <c r="A26" s="23">
        <v>19</v>
      </c>
      <c r="B26" s="24" t="s">
        <v>36</v>
      </c>
      <c r="C26" s="23">
        <v>602</v>
      </c>
      <c r="D26" s="25">
        <v>6</v>
      </c>
      <c r="E26" s="24" t="s">
        <v>28</v>
      </c>
      <c r="F26" s="24">
        <v>2.95</v>
      </c>
      <c r="G26" s="26">
        <v>112.01</v>
      </c>
      <c r="H26" s="27">
        <v>112.02</v>
      </c>
      <c r="I26" s="27">
        <f t="shared" si="2"/>
        <v>19.4</v>
      </c>
      <c r="J26" s="27">
        <v>92.62</v>
      </c>
      <c r="K26" s="27">
        <v>8160</v>
      </c>
      <c r="L26" s="45">
        <v>8000</v>
      </c>
      <c r="M26" s="27">
        <v>914083.2</v>
      </c>
      <c r="N26" s="27">
        <f t="shared" si="1"/>
        <v>896160</v>
      </c>
      <c r="O26" s="23" t="s">
        <v>26</v>
      </c>
      <c r="P26" s="23" t="s">
        <v>27</v>
      </c>
    </row>
    <row r="27" s="3" customFormat="1" ht="40" customHeight="1" spans="1:16">
      <c r="A27" s="23">
        <v>20</v>
      </c>
      <c r="B27" s="24" t="s">
        <v>36</v>
      </c>
      <c r="C27" s="23">
        <v>603</v>
      </c>
      <c r="D27" s="25">
        <v>6</v>
      </c>
      <c r="E27" s="24" t="s">
        <v>25</v>
      </c>
      <c r="F27" s="24">
        <v>2.95</v>
      </c>
      <c r="G27" s="26">
        <v>81.76</v>
      </c>
      <c r="H27" s="27">
        <v>81.76</v>
      </c>
      <c r="I27" s="27">
        <f t="shared" si="2"/>
        <v>14.16</v>
      </c>
      <c r="J27" s="27">
        <v>67.6</v>
      </c>
      <c r="K27" s="27">
        <v>8160</v>
      </c>
      <c r="L27" s="45">
        <v>8000</v>
      </c>
      <c r="M27" s="27">
        <v>667161.6</v>
      </c>
      <c r="N27" s="27">
        <f t="shared" si="1"/>
        <v>654080</v>
      </c>
      <c r="O27" s="23" t="s">
        <v>26</v>
      </c>
      <c r="P27" s="23" t="s">
        <v>27</v>
      </c>
    </row>
    <row r="28" s="3" customFormat="1" ht="40" customHeight="1" spans="1:16">
      <c r="A28" s="23">
        <v>21</v>
      </c>
      <c r="B28" s="24" t="s">
        <v>36</v>
      </c>
      <c r="C28" s="23">
        <v>604</v>
      </c>
      <c r="D28" s="25">
        <v>6</v>
      </c>
      <c r="E28" s="24" t="s">
        <v>28</v>
      </c>
      <c r="F28" s="24">
        <v>2.95</v>
      </c>
      <c r="G28" s="26">
        <v>95.16</v>
      </c>
      <c r="H28" s="27">
        <v>95.2</v>
      </c>
      <c r="I28" s="27">
        <f t="shared" si="2"/>
        <v>16.49</v>
      </c>
      <c r="J28" s="27">
        <v>78.71</v>
      </c>
      <c r="K28" s="27">
        <v>8160</v>
      </c>
      <c r="L28" s="45">
        <v>8000</v>
      </c>
      <c r="M28" s="27">
        <v>776832</v>
      </c>
      <c r="N28" s="27">
        <f t="shared" si="1"/>
        <v>761600</v>
      </c>
      <c r="O28" s="23" t="s">
        <v>26</v>
      </c>
      <c r="P28" s="23" t="s">
        <v>27</v>
      </c>
    </row>
    <row r="29" s="3" customFormat="1" ht="40" customHeight="1" spans="1:16">
      <c r="A29" s="23">
        <v>22</v>
      </c>
      <c r="B29" s="24" t="s">
        <v>36</v>
      </c>
      <c r="C29" s="23">
        <v>605</v>
      </c>
      <c r="D29" s="25">
        <v>6</v>
      </c>
      <c r="E29" s="24" t="s">
        <v>28</v>
      </c>
      <c r="F29" s="24">
        <v>2.95</v>
      </c>
      <c r="G29" s="26">
        <v>82.69</v>
      </c>
      <c r="H29" s="27">
        <v>82.73</v>
      </c>
      <c r="I29" s="27">
        <f t="shared" si="2"/>
        <v>14.33</v>
      </c>
      <c r="J29" s="27">
        <v>68.4</v>
      </c>
      <c r="K29" s="27">
        <v>8160</v>
      </c>
      <c r="L29" s="45">
        <v>8000</v>
      </c>
      <c r="M29" s="27">
        <v>675076.8</v>
      </c>
      <c r="N29" s="27">
        <f t="shared" si="1"/>
        <v>661840</v>
      </c>
      <c r="O29" s="23" t="s">
        <v>26</v>
      </c>
      <c r="P29" s="23" t="s">
        <v>27</v>
      </c>
    </row>
    <row r="30" s="3" customFormat="1" ht="40" customHeight="1" spans="1:16">
      <c r="A30" s="23">
        <v>23</v>
      </c>
      <c r="B30" s="24" t="s">
        <v>36</v>
      </c>
      <c r="C30" s="23">
        <v>606</v>
      </c>
      <c r="D30" s="25">
        <v>6</v>
      </c>
      <c r="E30" s="24" t="s">
        <v>29</v>
      </c>
      <c r="F30" s="24">
        <v>2.95</v>
      </c>
      <c r="G30" s="26">
        <v>132.85</v>
      </c>
      <c r="H30" s="27">
        <v>132.89</v>
      </c>
      <c r="I30" s="27">
        <f t="shared" si="2"/>
        <v>23.01</v>
      </c>
      <c r="J30" s="27">
        <v>109.88</v>
      </c>
      <c r="K30" s="27">
        <v>8160</v>
      </c>
      <c r="L30" s="45">
        <v>8000</v>
      </c>
      <c r="M30" s="27">
        <v>1084382.4</v>
      </c>
      <c r="N30" s="27">
        <f t="shared" si="1"/>
        <v>1063120</v>
      </c>
      <c r="O30" s="23" t="s">
        <v>26</v>
      </c>
      <c r="P30" s="23" t="s">
        <v>27</v>
      </c>
    </row>
    <row r="31" s="3" customFormat="1" ht="40" customHeight="1" spans="1:16">
      <c r="A31" s="23">
        <v>24</v>
      </c>
      <c r="B31" s="24" t="s">
        <v>36</v>
      </c>
      <c r="C31" s="23">
        <v>703</v>
      </c>
      <c r="D31" s="25">
        <v>7</v>
      </c>
      <c r="E31" s="24" t="s">
        <v>25</v>
      </c>
      <c r="F31" s="24">
        <v>2.95</v>
      </c>
      <c r="G31" s="26">
        <v>81.76</v>
      </c>
      <c r="H31" s="27">
        <v>81.76</v>
      </c>
      <c r="I31" s="27">
        <f t="shared" si="2"/>
        <v>14.16</v>
      </c>
      <c r="J31" s="27">
        <v>67.6</v>
      </c>
      <c r="K31" s="27">
        <v>8160</v>
      </c>
      <c r="L31" s="45">
        <v>8000</v>
      </c>
      <c r="M31" s="27">
        <v>667161.6</v>
      </c>
      <c r="N31" s="27">
        <f t="shared" si="1"/>
        <v>654080</v>
      </c>
      <c r="O31" s="23" t="s">
        <v>26</v>
      </c>
      <c r="P31" s="23" t="s">
        <v>27</v>
      </c>
    </row>
    <row r="32" s="3" customFormat="1" ht="40" customHeight="1" spans="1:16">
      <c r="A32" s="23">
        <v>25</v>
      </c>
      <c r="B32" s="24" t="s">
        <v>36</v>
      </c>
      <c r="C32" s="23">
        <v>704</v>
      </c>
      <c r="D32" s="25">
        <v>7</v>
      </c>
      <c r="E32" s="24" t="s">
        <v>28</v>
      </c>
      <c r="F32" s="24">
        <v>2.95</v>
      </c>
      <c r="G32" s="26">
        <v>95.16</v>
      </c>
      <c r="H32" s="27">
        <v>95.2</v>
      </c>
      <c r="I32" s="27">
        <f t="shared" si="2"/>
        <v>16.49</v>
      </c>
      <c r="J32" s="27">
        <v>78.71</v>
      </c>
      <c r="K32" s="27">
        <v>8160</v>
      </c>
      <c r="L32" s="45">
        <v>8000</v>
      </c>
      <c r="M32" s="27">
        <v>776832</v>
      </c>
      <c r="N32" s="27">
        <f t="shared" si="1"/>
        <v>761600</v>
      </c>
      <c r="O32" s="23" t="s">
        <v>26</v>
      </c>
      <c r="P32" s="23" t="s">
        <v>27</v>
      </c>
    </row>
    <row r="33" s="3" customFormat="1" ht="40" customHeight="1" spans="1:16">
      <c r="A33" s="23">
        <v>26</v>
      </c>
      <c r="B33" s="24" t="s">
        <v>36</v>
      </c>
      <c r="C33" s="23">
        <v>705</v>
      </c>
      <c r="D33" s="25">
        <v>7</v>
      </c>
      <c r="E33" s="24" t="s">
        <v>28</v>
      </c>
      <c r="F33" s="24">
        <v>2.95</v>
      </c>
      <c r="G33" s="26">
        <v>82.69</v>
      </c>
      <c r="H33" s="27">
        <v>82.73</v>
      </c>
      <c r="I33" s="27">
        <f t="shared" si="2"/>
        <v>14.33</v>
      </c>
      <c r="J33" s="27">
        <v>68.4</v>
      </c>
      <c r="K33" s="27">
        <v>8160</v>
      </c>
      <c r="L33" s="45">
        <v>8000</v>
      </c>
      <c r="M33" s="27">
        <v>675076.8</v>
      </c>
      <c r="N33" s="27">
        <f t="shared" si="1"/>
        <v>661840</v>
      </c>
      <c r="O33" s="23" t="s">
        <v>26</v>
      </c>
      <c r="P33" s="23" t="s">
        <v>27</v>
      </c>
    </row>
    <row r="34" s="3" customFormat="1" ht="40" customHeight="1" spans="1:16">
      <c r="A34" s="23">
        <v>27</v>
      </c>
      <c r="B34" s="24" t="s">
        <v>36</v>
      </c>
      <c r="C34" s="23">
        <v>706</v>
      </c>
      <c r="D34" s="25">
        <v>7</v>
      </c>
      <c r="E34" s="24" t="s">
        <v>29</v>
      </c>
      <c r="F34" s="24">
        <v>2.95</v>
      </c>
      <c r="G34" s="26">
        <v>132.85</v>
      </c>
      <c r="H34" s="27">
        <v>132.89</v>
      </c>
      <c r="I34" s="27">
        <f t="shared" si="2"/>
        <v>23.01</v>
      </c>
      <c r="J34" s="27">
        <v>109.88</v>
      </c>
      <c r="K34" s="27">
        <v>8160</v>
      </c>
      <c r="L34" s="45">
        <v>8000</v>
      </c>
      <c r="M34" s="27">
        <v>1084382.4</v>
      </c>
      <c r="N34" s="27">
        <f t="shared" si="1"/>
        <v>1063120</v>
      </c>
      <c r="O34" s="23" t="s">
        <v>26</v>
      </c>
      <c r="P34" s="23" t="s">
        <v>27</v>
      </c>
    </row>
    <row r="35" s="3" customFormat="1" ht="40" customHeight="1" spans="1:16">
      <c r="A35" s="23">
        <v>28</v>
      </c>
      <c r="B35" s="24" t="s">
        <v>36</v>
      </c>
      <c r="C35" s="23">
        <v>802</v>
      </c>
      <c r="D35" s="25">
        <v>8</v>
      </c>
      <c r="E35" s="24" t="s">
        <v>28</v>
      </c>
      <c r="F35" s="24">
        <v>2.95</v>
      </c>
      <c r="G35" s="26">
        <v>112.01</v>
      </c>
      <c r="H35" s="27">
        <v>112.02</v>
      </c>
      <c r="I35" s="27">
        <f t="shared" si="2"/>
        <v>19.4</v>
      </c>
      <c r="J35" s="27">
        <v>92.62</v>
      </c>
      <c r="K35" s="27">
        <v>8160</v>
      </c>
      <c r="L35" s="45">
        <v>8000</v>
      </c>
      <c r="M35" s="27">
        <v>914083.2</v>
      </c>
      <c r="N35" s="27">
        <f t="shared" si="1"/>
        <v>896160</v>
      </c>
      <c r="O35" s="23" t="s">
        <v>26</v>
      </c>
      <c r="P35" s="23" t="s">
        <v>27</v>
      </c>
    </row>
    <row r="36" s="3" customFormat="1" ht="40" customHeight="1" spans="1:16">
      <c r="A36" s="23">
        <v>29</v>
      </c>
      <c r="B36" s="24" t="s">
        <v>36</v>
      </c>
      <c r="C36" s="23">
        <v>803</v>
      </c>
      <c r="D36" s="25">
        <v>8</v>
      </c>
      <c r="E36" s="24" t="s">
        <v>25</v>
      </c>
      <c r="F36" s="24">
        <v>2.95</v>
      </c>
      <c r="G36" s="26">
        <v>81.76</v>
      </c>
      <c r="H36" s="27">
        <v>81.76</v>
      </c>
      <c r="I36" s="27">
        <f t="shared" si="2"/>
        <v>14.16</v>
      </c>
      <c r="J36" s="27">
        <v>67.6</v>
      </c>
      <c r="K36" s="27">
        <v>8160</v>
      </c>
      <c r="L36" s="45">
        <v>8000</v>
      </c>
      <c r="M36" s="27">
        <v>667161.6</v>
      </c>
      <c r="N36" s="27">
        <f t="shared" si="1"/>
        <v>654080</v>
      </c>
      <c r="O36" s="23" t="s">
        <v>26</v>
      </c>
      <c r="P36" s="23" t="s">
        <v>27</v>
      </c>
    </row>
    <row r="37" s="3" customFormat="1" ht="40" customHeight="1" spans="1:16">
      <c r="A37" s="23">
        <v>30</v>
      </c>
      <c r="B37" s="24" t="s">
        <v>36</v>
      </c>
      <c r="C37" s="23">
        <v>804</v>
      </c>
      <c r="D37" s="25">
        <v>8</v>
      </c>
      <c r="E37" s="24" t="s">
        <v>28</v>
      </c>
      <c r="F37" s="24">
        <v>2.95</v>
      </c>
      <c r="G37" s="26">
        <v>95.16</v>
      </c>
      <c r="H37" s="27">
        <v>95.2</v>
      </c>
      <c r="I37" s="27">
        <f t="shared" si="2"/>
        <v>16.49</v>
      </c>
      <c r="J37" s="27">
        <v>78.71</v>
      </c>
      <c r="K37" s="27">
        <v>8160</v>
      </c>
      <c r="L37" s="45">
        <v>8000</v>
      </c>
      <c r="M37" s="27">
        <v>776832</v>
      </c>
      <c r="N37" s="27">
        <f t="shared" si="1"/>
        <v>761600</v>
      </c>
      <c r="O37" s="23" t="s">
        <v>26</v>
      </c>
      <c r="P37" s="23" t="s">
        <v>27</v>
      </c>
    </row>
    <row r="38" s="3" customFormat="1" ht="40" customHeight="1" spans="1:16">
      <c r="A38" s="23">
        <v>31</v>
      </c>
      <c r="B38" s="24" t="s">
        <v>36</v>
      </c>
      <c r="C38" s="23">
        <v>805</v>
      </c>
      <c r="D38" s="25">
        <v>8</v>
      </c>
      <c r="E38" s="24" t="s">
        <v>28</v>
      </c>
      <c r="F38" s="24">
        <v>2.95</v>
      </c>
      <c r="G38" s="26">
        <v>82.69</v>
      </c>
      <c r="H38" s="27">
        <v>82.73</v>
      </c>
      <c r="I38" s="27">
        <f t="shared" si="2"/>
        <v>14.33</v>
      </c>
      <c r="J38" s="27">
        <v>68.4</v>
      </c>
      <c r="K38" s="27">
        <v>8160</v>
      </c>
      <c r="L38" s="45">
        <v>8000</v>
      </c>
      <c r="M38" s="27">
        <v>675076.8</v>
      </c>
      <c r="N38" s="27">
        <f t="shared" si="1"/>
        <v>661840</v>
      </c>
      <c r="O38" s="23" t="s">
        <v>26</v>
      </c>
      <c r="P38" s="23" t="s">
        <v>27</v>
      </c>
    </row>
    <row r="39" s="3" customFormat="1" ht="40" customHeight="1" spans="1:16">
      <c r="A39" s="23">
        <v>32</v>
      </c>
      <c r="B39" s="24" t="s">
        <v>36</v>
      </c>
      <c r="C39" s="23">
        <v>806</v>
      </c>
      <c r="D39" s="25">
        <v>8</v>
      </c>
      <c r="E39" s="24" t="s">
        <v>29</v>
      </c>
      <c r="F39" s="24">
        <v>2.95</v>
      </c>
      <c r="G39" s="26">
        <v>132.85</v>
      </c>
      <c r="H39" s="27">
        <v>132.89</v>
      </c>
      <c r="I39" s="27">
        <f t="shared" si="2"/>
        <v>23.01</v>
      </c>
      <c r="J39" s="27">
        <v>109.88</v>
      </c>
      <c r="K39" s="27">
        <v>8160</v>
      </c>
      <c r="L39" s="45">
        <v>8000</v>
      </c>
      <c r="M39" s="27">
        <v>1084382.4</v>
      </c>
      <c r="N39" s="27">
        <f t="shared" si="1"/>
        <v>1063120</v>
      </c>
      <c r="O39" s="23" t="s">
        <v>26</v>
      </c>
      <c r="P39" s="23" t="s">
        <v>27</v>
      </c>
    </row>
    <row r="40" s="3" customFormat="1" ht="40" customHeight="1" spans="1:16">
      <c r="A40" s="23">
        <v>33</v>
      </c>
      <c r="B40" s="24" t="s">
        <v>36</v>
      </c>
      <c r="C40" s="23">
        <v>902</v>
      </c>
      <c r="D40" s="25">
        <v>9</v>
      </c>
      <c r="E40" s="24" t="s">
        <v>28</v>
      </c>
      <c r="F40" s="24">
        <v>2.95</v>
      </c>
      <c r="G40" s="26">
        <v>112.01</v>
      </c>
      <c r="H40" s="27">
        <v>112.02</v>
      </c>
      <c r="I40" s="27">
        <f t="shared" si="2"/>
        <v>19.4</v>
      </c>
      <c r="J40" s="27">
        <v>92.62</v>
      </c>
      <c r="K40" s="27">
        <v>8160</v>
      </c>
      <c r="L40" s="45">
        <v>8000</v>
      </c>
      <c r="M40" s="27">
        <v>914083.2</v>
      </c>
      <c r="N40" s="27">
        <f t="shared" si="1"/>
        <v>896160</v>
      </c>
      <c r="O40" s="23" t="s">
        <v>26</v>
      </c>
      <c r="P40" s="23" t="s">
        <v>27</v>
      </c>
    </row>
    <row r="41" s="3" customFormat="1" ht="40" customHeight="1" spans="1:16">
      <c r="A41" s="23">
        <v>34</v>
      </c>
      <c r="B41" s="24" t="s">
        <v>36</v>
      </c>
      <c r="C41" s="23">
        <v>903</v>
      </c>
      <c r="D41" s="25">
        <v>9</v>
      </c>
      <c r="E41" s="24" t="s">
        <v>25</v>
      </c>
      <c r="F41" s="24">
        <v>2.95</v>
      </c>
      <c r="G41" s="26">
        <v>81.76</v>
      </c>
      <c r="H41" s="27">
        <v>81.76</v>
      </c>
      <c r="I41" s="27">
        <f t="shared" si="2"/>
        <v>14.16</v>
      </c>
      <c r="J41" s="27">
        <v>67.6</v>
      </c>
      <c r="K41" s="27">
        <v>8160</v>
      </c>
      <c r="L41" s="45">
        <v>8000</v>
      </c>
      <c r="M41" s="27">
        <v>667161.6</v>
      </c>
      <c r="N41" s="27">
        <f t="shared" si="1"/>
        <v>654080</v>
      </c>
      <c r="O41" s="23" t="s">
        <v>26</v>
      </c>
      <c r="P41" s="23" t="s">
        <v>27</v>
      </c>
    </row>
    <row r="42" s="3" customFormat="1" ht="40" customHeight="1" spans="1:16">
      <c r="A42" s="23">
        <v>35</v>
      </c>
      <c r="B42" s="24" t="s">
        <v>36</v>
      </c>
      <c r="C42" s="23">
        <v>904</v>
      </c>
      <c r="D42" s="25">
        <v>9</v>
      </c>
      <c r="E42" s="24" t="s">
        <v>28</v>
      </c>
      <c r="F42" s="24">
        <v>2.95</v>
      </c>
      <c r="G42" s="26">
        <v>95.16</v>
      </c>
      <c r="H42" s="27">
        <v>95.2</v>
      </c>
      <c r="I42" s="27">
        <f t="shared" si="2"/>
        <v>16.49</v>
      </c>
      <c r="J42" s="27">
        <v>78.71</v>
      </c>
      <c r="K42" s="27">
        <v>8160</v>
      </c>
      <c r="L42" s="45">
        <v>8000</v>
      </c>
      <c r="M42" s="27">
        <v>776832</v>
      </c>
      <c r="N42" s="27">
        <f t="shared" si="1"/>
        <v>761600</v>
      </c>
      <c r="O42" s="23" t="s">
        <v>26</v>
      </c>
      <c r="P42" s="23" t="s">
        <v>27</v>
      </c>
    </row>
    <row r="43" s="3" customFormat="1" ht="40" customHeight="1" spans="1:16">
      <c r="A43" s="23">
        <v>36</v>
      </c>
      <c r="B43" s="24" t="s">
        <v>36</v>
      </c>
      <c r="C43" s="23">
        <v>905</v>
      </c>
      <c r="D43" s="25">
        <v>9</v>
      </c>
      <c r="E43" s="24" t="s">
        <v>28</v>
      </c>
      <c r="F43" s="24">
        <v>2.95</v>
      </c>
      <c r="G43" s="26">
        <v>82.69</v>
      </c>
      <c r="H43" s="27">
        <v>82.73</v>
      </c>
      <c r="I43" s="27">
        <f t="shared" si="2"/>
        <v>14.33</v>
      </c>
      <c r="J43" s="27">
        <v>68.4</v>
      </c>
      <c r="K43" s="27">
        <v>8160</v>
      </c>
      <c r="L43" s="45">
        <v>8000</v>
      </c>
      <c r="M43" s="27">
        <v>675076.8</v>
      </c>
      <c r="N43" s="27">
        <f t="shared" si="1"/>
        <v>661840</v>
      </c>
      <c r="O43" s="23" t="s">
        <v>26</v>
      </c>
      <c r="P43" s="23" t="s">
        <v>27</v>
      </c>
    </row>
    <row r="44" s="3" customFormat="1" ht="40" customHeight="1" spans="1:16">
      <c r="A44" s="23">
        <v>37</v>
      </c>
      <c r="B44" s="24" t="s">
        <v>36</v>
      </c>
      <c r="C44" s="23">
        <v>906</v>
      </c>
      <c r="D44" s="25">
        <v>9</v>
      </c>
      <c r="E44" s="24" t="s">
        <v>29</v>
      </c>
      <c r="F44" s="24">
        <v>2.95</v>
      </c>
      <c r="G44" s="26">
        <v>132.85</v>
      </c>
      <c r="H44" s="27">
        <v>132.89</v>
      </c>
      <c r="I44" s="27">
        <f t="shared" si="2"/>
        <v>23.01</v>
      </c>
      <c r="J44" s="27">
        <v>109.88</v>
      </c>
      <c r="K44" s="27">
        <v>8160</v>
      </c>
      <c r="L44" s="45">
        <v>8000</v>
      </c>
      <c r="M44" s="27">
        <v>1084382.4</v>
      </c>
      <c r="N44" s="27">
        <f t="shared" si="1"/>
        <v>1063120</v>
      </c>
      <c r="O44" s="23" t="s">
        <v>26</v>
      </c>
      <c r="P44" s="23" t="s">
        <v>27</v>
      </c>
    </row>
    <row r="45" s="3" customFormat="1" ht="40" customHeight="1" spans="1:16">
      <c r="A45" s="23">
        <v>38</v>
      </c>
      <c r="B45" s="24" t="s">
        <v>36</v>
      </c>
      <c r="C45" s="23">
        <v>1003</v>
      </c>
      <c r="D45" s="25">
        <v>10</v>
      </c>
      <c r="E45" s="24" t="s">
        <v>25</v>
      </c>
      <c r="F45" s="24">
        <v>2.95</v>
      </c>
      <c r="G45" s="26">
        <v>81.76</v>
      </c>
      <c r="H45" s="27">
        <v>81.76</v>
      </c>
      <c r="I45" s="27">
        <f t="shared" si="2"/>
        <v>14.16</v>
      </c>
      <c r="J45" s="27">
        <v>67.6</v>
      </c>
      <c r="K45" s="27">
        <v>8160</v>
      </c>
      <c r="L45" s="45">
        <v>8000</v>
      </c>
      <c r="M45" s="27">
        <v>667161.6</v>
      </c>
      <c r="N45" s="27">
        <f t="shared" si="1"/>
        <v>654080</v>
      </c>
      <c r="O45" s="23" t="s">
        <v>26</v>
      </c>
      <c r="P45" s="23" t="s">
        <v>27</v>
      </c>
    </row>
    <row r="46" s="3" customFormat="1" ht="40" customHeight="1" spans="1:16">
      <c r="A46" s="23">
        <v>39</v>
      </c>
      <c r="B46" s="24" t="s">
        <v>36</v>
      </c>
      <c r="C46" s="23">
        <v>1004</v>
      </c>
      <c r="D46" s="25">
        <v>10</v>
      </c>
      <c r="E46" s="24" t="s">
        <v>28</v>
      </c>
      <c r="F46" s="24">
        <v>2.95</v>
      </c>
      <c r="G46" s="26">
        <v>95.16</v>
      </c>
      <c r="H46" s="27">
        <v>95.2</v>
      </c>
      <c r="I46" s="27">
        <f t="shared" si="2"/>
        <v>16.49</v>
      </c>
      <c r="J46" s="27">
        <v>78.71</v>
      </c>
      <c r="K46" s="27">
        <v>8160</v>
      </c>
      <c r="L46" s="45">
        <v>8000</v>
      </c>
      <c r="M46" s="27">
        <v>776832</v>
      </c>
      <c r="N46" s="27">
        <f t="shared" si="1"/>
        <v>761600</v>
      </c>
      <c r="O46" s="23" t="s">
        <v>26</v>
      </c>
      <c r="P46" s="23" t="s">
        <v>27</v>
      </c>
    </row>
    <row r="47" s="3" customFormat="1" ht="40" customHeight="1" spans="1:16">
      <c r="A47" s="23">
        <v>40</v>
      </c>
      <c r="B47" s="24" t="s">
        <v>36</v>
      </c>
      <c r="C47" s="23">
        <v>1005</v>
      </c>
      <c r="D47" s="25">
        <v>10</v>
      </c>
      <c r="E47" s="24" t="s">
        <v>28</v>
      </c>
      <c r="F47" s="24">
        <v>2.95</v>
      </c>
      <c r="G47" s="26">
        <v>82.69</v>
      </c>
      <c r="H47" s="27">
        <v>82.73</v>
      </c>
      <c r="I47" s="27">
        <f t="shared" si="2"/>
        <v>14.33</v>
      </c>
      <c r="J47" s="27">
        <v>68.4</v>
      </c>
      <c r="K47" s="27">
        <v>8160</v>
      </c>
      <c r="L47" s="45">
        <v>8000</v>
      </c>
      <c r="M47" s="27">
        <v>675076.8</v>
      </c>
      <c r="N47" s="27">
        <f t="shared" si="1"/>
        <v>661840</v>
      </c>
      <c r="O47" s="23" t="s">
        <v>26</v>
      </c>
      <c r="P47" s="23" t="s">
        <v>27</v>
      </c>
    </row>
    <row r="48" s="3" customFormat="1" ht="40" customHeight="1" spans="1:16">
      <c r="A48" s="23">
        <v>41</v>
      </c>
      <c r="B48" s="24" t="s">
        <v>36</v>
      </c>
      <c r="C48" s="23">
        <v>1006</v>
      </c>
      <c r="D48" s="25">
        <v>10</v>
      </c>
      <c r="E48" s="24" t="s">
        <v>29</v>
      </c>
      <c r="F48" s="24">
        <v>2.95</v>
      </c>
      <c r="G48" s="26">
        <v>132.85</v>
      </c>
      <c r="H48" s="27">
        <v>132.89</v>
      </c>
      <c r="I48" s="27">
        <f t="shared" si="2"/>
        <v>23.01</v>
      </c>
      <c r="J48" s="27">
        <v>109.88</v>
      </c>
      <c r="K48" s="27">
        <v>8160</v>
      </c>
      <c r="L48" s="45">
        <v>8000</v>
      </c>
      <c r="M48" s="27">
        <v>1084382.4</v>
      </c>
      <c r="N48" s="27">
        <f t="shared" si="1"/>
        <v>1063120</v>
      </c>
      <c r="O48" s="23" t="s">
        <v>26</v>
      </c>
      <c r="P48" s="23" t="s">
        <v>27</v>
      </c>
    </row>
    <row r="49" s="3" customFormat="1" ht="40" customHeight="1" spans="1:16">
      <c r="A49" s="23">
        <v>42</v>
      </c>
      <c r="B49" s="24" t="s">
        <v>36</v>
      </c>
      <c r="C49" s="23">
        <v>1103</v>
      </c>
      <c r="D49" s="25">
        <v>11</v>
      </c>
      <c r="E49" s="24" t="s">
        <v>25</v>
      </c>
      <c r="F49" s="24">
        <v>2.95</v>
      </c>
      <c r="G49" s="26">
        <v>81.76</v>
      </c>
      <c r="H49" s="27">
        <v>81.76</v>
      </c>
      <c r="I49" s="27">
        <f t="shared" si="2"/>
        <v>14.16</v>
      </c>
      <c r="J49" s="27">
        <v>67.6</v>
      </c>
      <c r="K49" s="27">
        <v>8160</v>
      </c>
      <c r="L49" s="45">
        <v>8000</v>
      </c>
      <c r="M49" s="27">
        <v>667161.6</v>
      </c>
      <c r="N49" s="27">
        <f t="shared" si="1"/>
        <v>654080</v>
      </c>
      <c r="O49" s="23" t="s">
        <v>26</v>
      </c>
      <c r="P49" s="23" t="s">
        <v>27</v>
      </c>
    </row>
    <row r="50" s="3" customFormat="1" ht="40" customHeight="1" spans="1:16">
      <c r="A50" s="23">
        <v>43</v>
      </c>
      <c r="B50" s="24" t="s">
        <v>36</v>
      </c>
      <c r="C50" s="23">
        <v>1104</v>
      </c>
      <c r="D50" s="25">
        <v>11</v>
      </c>
      <c r="E50" s="24" t="s">
        <v>28</v>
      </c>
      <c r="F50" s="24">
        <v>2.95</v>
      </c>
      <c r="G50" s="26">
        <v>95.16</v>
      </c>
      <c r="H50" s="27">
        <v>95.2</v>
      </c>
      <c r="I50" s="27">
        <f t="shared" si="2"/>
        <v>16.49</v>
      </c>
      <c r="J50" s="27">
        <v>78.71</v>
      </c>
      <c r="K50" s="27">
        <v>8160</v>
      </c>
      <c r="L50" s="45">
        <v>8000</v>
      </c>
      <c r="M50" s="27">
        <v>776832</v>
      </c>
      <c r="N50" s="27">
        <f t="shared" si="1"/>
        <v>761600</v>
      </c>
      <c r="O50" s="23" t="s">
        <v>26</v>
      </c>
      <c r="P50" s="23" t="s">
        <v>27</v>
      </c>
    </row>
    <row r="51" s="3" customFormat="1" ht="40" customHeight="1" spans="1:16">
      <c r="A51" s="23">
        <v>44</v>
      </c>
      <c r="B51" s="24" t="s">
        <v>36</v>
      </c>
      <c r="C51" s="23">
        <v>1106</v>
      </c>
      <c r="D51" s="25">
        <v>11</v>
      </c>
      <c r="E51" s="24" t="s">
        <v>29</v>
      </c>
      <c r="F51" s="24">
        <v>2.95</v>
      </c>
      <c r="G51" s="26">
        <v>132.85</v>
      </c>
      <c r="H51" s="27">
        <v>132.89</v>
      </c>
      <c r="I51" s="27">
        <f t="shared" si="2"/>
        <v>23.01</v>
      </c>
      <c r="J51" s="27">
        <v>109.88</v>
      </c>
      <c r="K51" s="27">
        <v>8160</v>
      </c>
      <c r="L51" s="45">
        <v>8000</v>
      </c>
      <c r="M51" s="27">
        <v>1084382.4</v>
      </c>
      <c r="N51" s="27">
        <f t="shared" si="1"/>
        <v>1063120</v>
      </c>
      <c r="O51" s="23" t="s">
        <v>26</v>
      </c>
      <c r="P51" s="23" t="s">
        <v>27</v>
      </c>
    </row>
    <row r="52" s="3" customFormat="1" ht="40" customHeight="1" spans="1:16">
      <c r="A52" s="23">
        <v>45</v>
      </c>
      <c r="B52" s="24" t="s">
        <v>36</v>
      </c>
      <c r="C52" s="23">
        <v>1203</v>
      </c>
      <c r="D52" s="25">
        <v>12</v>
      </c>
      <c r="E52" s="24" t="s">
        <v>25</v>
      </c>
      <c r="F52" s="24">
        <v>2.95</v>
      </c>
      <c r="G52" s="26">
        <v>81.76</v>
      </c>
      <c r="H52" s="27">
        <v>81.76</v>
      </c>
      <c r="I52" s="27">
        <f t="shared" si="2"/>
        <v>14.16</v>
      </c>
      <c r="J52" s="27">
        <v>67.6</v>
      </c>
      <c r="K52" s="27">
        <v>8160</v>
      </c>
      <c r="L52" s="45">
        <v>8000</v>
      </c>
      <c r="M52" s="27">
        <v>667161.6</v>
      </c>
      <c r="N52" s="27">
        <f t="shared" ref="N52:N83" si="3">L52*H52</f>
        <v>654080</v>
      </c>
      <c r="O52" s="23" t="s">
        <v>26</v>
      </c>
      <c r="P52" s="23" t="s">
        <v>27</v>
      </c>
    </row>
    <row r="53" s="3" customFormat="1" ht="40" customHeight="1" spans="1:16">
      <c r="A53" s="23">
        <v>46</v>
      </c>
      <c r="B53" s="24" t="s">
        <v>36</v>
      </c>
      <c r="C53" s="23">
        <v>1204</v>
      </c>
      <c r="D53" s="25">
        <v>12</v>
      </c>
      <c r="E53" s="24" t="s">
        <v>28</v>
      </c>
      <c r="F53" s="24">
        <v>2.95</v>
      </c>
      <c r="G53" s="26">
        <v>95.16</v>
      </c>
      <c r="H53" s="27">
        <v>95.2</v>
      </c>
      <c r="I53" s="27">
        <f t="shared" ref="I53:I84" si="4">H53-J53</f>
        <v>16.49</v>
      </c>
      <c r="J53" s="27">
        <v>78.71</v>
      </c>
      <c r="K53" s="27">
        <v>8160</v>
      </c>
      <c r="L53" s="45">
        <v>8000</v>
      </c>
      <c r="M53" s="27">
        <v>776832</v>
      </c>
      <c r="N53" s="27">
        <f t="shared" si="3"/>
        <v>761600</v>
      </c>
      <c r="O53" s="23" t="s">
        <v>26</v>
      </c>
      <c r="P53" s="23" t="s">
        <v>27</v>
      </c>
    </row>
    <row r="54" s="3" customFormat="1" ht="40" customHeight="1" spans="1:16">
      <c r="A54" s="23">
        <v>47</v>
      </c>
      <c r="B54" s="24" t="s">
        <v>36</v>
      </c>
      <c r="C54" s="23">
        <v>1205</v>
      </c>
      <c r="D54" s="25">
        <v>12</v>
      </c>
      <c r="E54" s="24" t="s">
        <v>28</v>
      </c>
      <c r="F54" s="24">
        <v>2.95</v>
      </c>
      <c r="G54" s="26">
        <v>82.69</v>
      </c>
      <c r="H54" s="27">
        <v>82.73</v>
      </c>
      <c r="I54" s="27">
        <f t="shared" si="4"/>
        <v>14.33</v>
      </c>
      <c r="J54" s="27">
        <v>68.4</v>
      </c>
      <c r="K54" s="27">
        <v>8160</v>
      </c>
      <c r="L54" s="45">
        <v>8000</v>
      </c>
      <c r="M54" s="27">
        <v>675076.8</v>
      </c>
      <c r="N54" s="27">
        <f t="shared" si="3"/>
        <v>661840</v>
      </c>
      <c r="O54" s="23" t="s">
        <v>26</v>
      </c>
      <c r="P54" s="23" t="s">
        <v>27</v>
      </c>
    </row>
    <row r="55" s="3" customFormat="1" ht="40" customHeight="1" spans="1:16">
      <c r="A55" s="23">
        <v>48</v>
      </c>
      <c r="B55" s="24" t="s">
        <v>36</v>
      </c>
      <c r="C55" s="23">
        <v>1303</v>
      </c>
      <c r="D55" s="25">
        <v>13</v>
      </c>
      <c r="E55" s="24" t="s">
        <v>25</v>
      </c>
      <c r="F55" s="24">
        <v>2.95</v>
      </c>
      <c r="G55" s="26">
        <v>81.76</v>
      </c>
      <c r="H55" s="27">
        <v>81.76</v>
      </c>
      <c r="I55" s="27">
        <f t="shared" si="4"/>
        <v>14.16</v>
      </c>
      <c r="J55" s="27">
        <v>67.6</v>
      </c>
      <c r="K55" s="27">
        <v>8160</v>
      </c>
      <c r="L55" s="45">
        <v>8000</v>
      </c>
      <c r="M55" s="27">
        <v>667161.6</v>
      </c>
      <c r="N55" s="27">
        <f t="shared" si="3"/>
        <v>654080</v>
      </c>
      <c r="O55" s="23" t="s">
        <v>26</v>
      </c>
      <c r="P55" s="23" t="s">
        <v>27</v>
      </c>
    </row>
    <row r="56" s="3" customFormat="1" ht="40" customHeight="1" spans="1:16">
      <c r="A56" s="23">
        <v>49</v>
      </c>
      <c r="B56" s="24" t="s">
        <v>36</v>
      </c>
      <c r="C56" s="23">
        <v>1304</v>
      </c>
      <c r="D56" s="25">
        <v>13</v>
      </c>
      <c r="E56" s="24" t="s">
        <v>28</v>
      </c>
      <c r="F56" s="24">
        <v>2.95</v>
      </c>
      <c r="G56" s="26">
        <v>95.16</v>
      </c>
      <c r="H56" s="27">
        <v>95.2</v>
      </c>
      <c r="I56" s="27">
        <f t="shared" si="4"/>
        <v>16.49</v>
      </c>
      <c r="J56" s="27">
        <v>78.71</v>
      </c>
      <c r="K56" s="27">
        <v>8160</v>
      </c>
      <c r="L56" s="45">
        <v>8000</v>
      </c>
      <c r="M56" s="27">
        <v>776832</v>
      </c>
      <c r="N56" s="27">
        <f t="shared" si="3"/>
        <v>761600</v>
      </c>
      <c r="O56" s="23" t="s">
        <v>26</v>
      </c>
      <c r="P56" s="23" t="s">
        <v>27</v>
      </c>
    </row>
    <row r="57" s="3" customFormat="1" ht="40" customHeight="1" spans="1:16">
      <c r="A57" s="23">
        <v>50</v>
      </c>
      <c r="B57" s="24" t="s">
        <v>36</v>
      </c>
      <c r="C57" s="23">
        <v>1305</v>
      </c>
      <c r="D57" s="25">
        <v>13</v>
      </c>
      <c r="E57" s="24" t="s">
        <v>28</v>
      </c>
      <c r="F57" s="24">
        <v>2.95</v>
      </c>
      <c r="G57" s="26">
        <v>82.69</v>
      </c>
      <c r="H57" s="27">
        <v>82.73</v>
      </c>
      <c r="I57" s="27">
        <f t="shared" si="4"/>
        <v>14.33</v>
      </c>
      <c r="J57" s="27">
        <v>68.4</v>
      </c>
      <c r="K57" s="27">
        <v>8160</v>
      </c>
      <c r="L57" s="45">
        <v>8000</v>
      </c>
      <c r="M57" s="27">
        <v>675076.8</v>
      </c>
      <c r="N57" s="27">
        <f t="shared" si="3"/>
        <v>661840</v>
      </c>
      <c r="O57" s="23" t="s">
        <v>26</v>
      </c>
      <c r="P57" s="23" t="s">
        <v>27</v>
      </c>
    </row>
    <row r="58" s="3" customFormat="1" ht="40" customHeight="1" spans="1:16">
      <c r="A58" s="23">
        <v>51</v>
      </c>
      <c r="B58" s="24" t="s">
        <v>36</v>
      </c>
      <c r="C58" s="23">
        <v>1306</v>
      </c>
      <c r="D58" s="25">
        <v>13</v>
      </c>
      <c r="E58" s="24" t="s">
        <v>29</v>
      </c>
      <c r="F58" s="24">
        <v>2.95</v>
      </c>
      <c r="G58" s="26">
        <v>132.85</v>
      </c>
      <c r="H58" s="27">
        <v>132.89</v>
      </c>
      <c r="I58" s="27">
        <f t="shared" si="4"/>
        <v>23.01</v>
      </c>
      <c r="J58" s="27">
        <v>109.88</v>
      </c>
      <c r="K58" s="27">
        <v>8160</v>
      </c>
      <c r="L58" s="45">
        <v>8000</v>
      </c>
      <c r="M58" s="27">
        <v>1084382.4</v>
      </c>
      <c r="N58" s="27">
        <f t="shared" si="3"/>
        <v>1063120</v>
      </c>
      <c r="O58" s="23" t="s">
        <v>26</v>
      </c>
      <c r="P58" s="23" t="s">
        <v>27</v>
      </c>
    </row>
    <row r="59" s="3" customFormat="1" ht="40" customHeight="1" spans="1:16">
      <c r="A59" s="23">
        <v>52</v>
      </c>
      <c r="B59" s="24" t="s">
        <v>36</v>
      </c>
      <c r="C59" s="23">
        <v>1401</v>
      </c>
      <c r="D59" s="25">
        <v>14</v>
      </c>
      <c r="E59" s="24" t="s">
        <v>28</v>
      </c>
      <c r="F59" s="24">
        <v>2.95</v>
      </c>
      <c r="G59" s="26">
        <v>112.01</v>
      </c>
      <c r="H59" s="27">
        <v>112.08</v>
      </c>
      <c r="I59" s="27">
        <f t="shared" si="4"/>
        <v>19.41</v>
      </c>
      <c r="J59" s="27">
        <v>92.67</v>
      </c>
      <c r="K59" s="27">
        <v>8160</v>
      </c>
      <c r="L59" s="45">
        <v>8000</v>
      </c>
      <c r="M59" s="27">
        <v>914572.8</v>
      </c>
      <c r="N59" s="27">
        <f t="shared" si="3"/>
        <v>896640</v>
      </c>
      <c r="O59" s="23" t="s">
        <v>26</v>
      </c>
      <c r="P59" s="23" t="s">
        <v>27</v>
      </c>
    </row>
    <row r="60" s="3" customFormat="1" ht="40" customHeight="1" spans="1:16">
      <c r="A60" s="23">
        <v>53</v>
      </c>
      <c r="B60" s="24" t="s">
        <v>36</v>
      </c>
      <c r="C60" s="23">
        <v>1403</v>
      </c>
      <c r="D60" s="25">
        <v>14</v>
      </c>
      <c r="E60" s="24" t="s">
        <v>25</v>
      </c>
      <c r="F60" s="24">
        <v>2.95</v>
      </c>
      <c r="G60" s="26">
        <v>81.76</v>
      </c>
      <c r="H60" s="27">
        <v>81.76</v>
      </c>
      <c r="I60" s="27">
        <f t="shared" si="4"/>
        <v>14.16</v>
      </c>
      <c r="J60" s="27">
        <v>67.6</v>
      </c>
      <c r="K60" s="27">
        <v>8160</v>
      </c>
      <c r="L60" s="45">
        <v>8000</v>
      </c>
      <c r="M60" s="27">
        <v>667161.6</v>
      </c>
      <c r="N60" s="27">
        <f t="shared" si="3"/>
        <v>654080</v>
      </c>
      <c r="O60" s="23" t="s">
        <v>26</v>
      </c>
      <c r="P60" s="23" t="s">
        <v>27</v>
      </c>
    </row>
    <row r="61" s="3" customFormat="1" ht="40" customHeight="1" spans="1:16">
      <c r="A61" s="23">
        <v>54</v>
      </c>
      <c r="B61" s="24" t="s">
        <v>36</v>
      </c>
      <c r="C61" s="23">
        <v>1404</v>
      </c>
      <c r="D61" s="25">
        <v>14</v>
      </c>
      <c r="E61" s="24" t="s">
        <v>28</v>
      </c>
      <c r="F61" s="24">
        <v>2.95</v>
      </c>
      <c r="G61" s="26">
        <v>95.16</v>
      </c>
      <c r="H61" s="27">
        <v>95.2</v>
      </c>
      <c r="I61" s="27">
        <f t="shared" si="4"/>
        <v>16.49</v>
      </c>
      <c r="J61" s="27">
        <v>78.71</v>
      </c>
      <c r="K61" s="27">
        <v>8160</v>
      </c>
      <c r="L61" s="45">
        <v>8000</v>
      </c>
      <c r="M61" s="27">
        <v>776832</v>
      </c>
      <c r="N61" s="27">
        <f t="shared" si="3"/>
        <v>761600</v>
      </c>
      <c r="O61" s="23" t="s">
        <v>26</v>
      </c>
      <c r="P61" s="23" t="s">
        <v>27</v>
      </c>
    </row>
    <row r="62" s="3" customFormat="1" ht="40" customHeight="1" spans="1:16">
      <c r="A62" s="23">
        <v>55</v>
      </c>
      <c r="B62" s="24" t="s">
        <v>36</v>
      </c>
      <c r="C62" s="23">
        <v>1405</v>
      </c>
      <c r="D62" s="25">
        <v>14</v>
      </c>
      <c r="E62" s="24" t="s">
        <v>28</v>
      </c>
      <c r="F62" s="24">
        <v>2.95</v>
      </c>
      <c r="G62" s="26">
        <v>82.69</v>
      </c>
      <c r="H62" s="27">
        <v>82.73</v>
      </c>
      <c r="I62" s="27">
        <f t="shared" si="4"/>
        <v>14.33</v>
      </c>
      <c r="J62" s="27">
        <v>68.4</v>
      </c>
      <c r="K62" s="27">
        <v>8160</v>
      </c>
      <c r="L62" s="45">
        <v>8000</v>
      </c>
      <c r="M62" s="27">
        <v>675076.8</v>
      </c>
      <c r="N62" s="27">
        <f t="shared" si="3"/>
        <v>661840</v>
      </c>
      <c r="O62" s="23" t="s">
        <v>26</v>
      </c>
      <c r="P62" s="23" t="s">
        <v>27</v>
      </c>
    </row>
    <row r="63" s="3" customFormat="1" ht="40" customHeight="1" spans="1:16">
      <c r="A63" s="23">
        <v>56</v>
      </c>
      <c r="B63" s="24" t="s">
        <v>36</v>
      </c>
      <c r="C63" s="23">
        <v>1406</v>
      </c>
      <c r="D63" s="25">
        <v>14</v>
      </c>
      <c r="E63" s="24" t="s">
        <v>29</v>
      </c>
      <c r="F63" s="24">
        <v>2.95</v>
      </c>
      <c r="G63" s="26">
        <v>132.85</v>
      </c>
      <c r="H63" s="27">
        <v>132.89</v>
      </c>
      <c r="I63" s="27">
        <f t="shared" si="4"/>
        <v>23.01</v>
      </c>
      <c r="J63" s="27">
        <v>109.88</v>
      </c>
      <c r="K63" s="27">
        <v>8160</v>
      </c>
      <c r="L63" s="45">
        <v>8000</v>
      </c>
      <c r="M63" s="27">
        <v>1084382.4</v>
      </c>
      <c r="N63" s="27">
        <f t="shared" si="3"/>
        <v>1063120</v>
      </c>
      <c r="O63" s="23" t="s">
        <v>26</v>
      </c>
      <c r="P63" s="23" t="s">
        <v>27</v>
      </c>
    </row>
    <row r="64" s="3" customFormat="1" ht="40" customHeight="1" spans="1:16">
      <c r="A64" s="23">
        <v>57</v>
      </c>
      <c r="B64" s="24" t="s">
        <v>36</v>
      </c>
      <c r="C64" s="23">
        <v>1504</v>
      </c>
      <c r="D64" s="25">
        <v>15</v>
      </c>
      <c r="E64" s="24" t="s">
        <v>28</v>
      </c>
      <c r="F64" s="24">
        <v>2.95</v>
      </c>
      <c r="G64" s="26">
        <v>95.16</v>
      </c>
      <c r="H64" s="27">
        <v>95.2</v>
      </c>
      <c r="I64" s="27">
        <f t="shared" si="4"/>
        <v>16.49</v>
      </c>
      <c r="J64" s="27">
        <v>78.71</v>
      </c>
      <c r="K64" s="27">
        <v>8160</v>
      </c>
      <c r="L64" s="45">
        <v>8000</v>
      </c>
      <c r="M64" s="27">
        <v>776832</v>
      </c>
      <c r="N64" s="27">
        <f t="shared" si="3"/>
        <v>761600</v>
      </c>
      <c r="O64" s="23" t="s">
        <v>26</v>
      </c>
      <c r="P64" s="23" t="s">
        <v>27</v>
      </c>
    </row>
    <row r="65" s="3" customFormat="1" ht="40" customHeight="1" spans="1:16">
      <c r="A65" s="23">
        <v>58</v>
      </c>
      <c r="B65" s="24" t="s">
        <v>36</v>
      </c>
      <c r="C65" s="23">
        <v>1505</v>
      </c>
      <c r="D65" s="25">
        <v>15</v>
      </c>
      <c r="E65" s="24" t="s">
        <v>28</v>
      </c>
      <c r="F65" s="24">
        <v>2.95</v>
      </c>
      <c r="G65" s="26">
        <v>82.69</v>
      </c>
      <c r="H65" s="27">
        <v>82.73</v>
      </c>
      <c r="I65" s="27">
        <f t="shared" si="4"/>
        <v>14.33</v>
      </c>
      <c r="J65" s="27">
        <v>68.4</v>
      </c>
      <c r="K65" s="27">
        <v>8160</v>
      </c>
      <c r="L65" s="45">
        <v>8000</v>
      </c>
      <c r="M65" s="27">
        <v>675076.8</v>
      </c>
      <c r="N65" s="27">
        <f t="shared" si="3"/>
        <v>661840</v>
      </c>
      <c r="O65" s="23" t="s">
        <v>26</v>
      </c>
      <c r="P65" s="23" t="s">
        <v>27</v>
      </c>
    </row>
    <row r="66" s="3" customFormat="1" ht="40" customHeight="1" spans="1:16">
      <c r="A66" s="23">
        <v>59</v>
      </c>
      <c r="B66" s="24" t="s">
        <v>36</v>
      </c>
      <c r="C66" s="23">
        <v>1506</v>
      </c>
      <c r="D66" s="25">
        <v>15</v>
      </c>
      <c r="E66" s="24" t="s">
        <v>29</v>
      </c>
      <c r="F66" s="24">
        <v>2.95</v>
      </c>
      <c r="G66" s="26">
        <v>132.85</v>
      </c>
      <c r="H66" s="27">
        <v>132.89</v>
      </c>
      <c r="I66" s="27">
        <f t="shared" si="4"/>
        <v>23.01</v>
      </c>
      <c r="J66" s="27">
        <v>109.88</v>
      </c>
      <c r="K66" s="27">
        <v>8160</v>
      </c>
      <c r="L66" s="45">
        <v>8000</v>
      </c>
      <c r="M66" s="27">
        <v>1084382.4</v>
      </c>
      <c r="N66" s="27">
        <f t="shared" si="3"/>
        <v>1063120</v>
      </c>
      <c r="O66" s="23" t="s">
        <v>26</v>
      </c>
      <c r="P66" s="23" t="s">
        <v>27</v>
      </c>
    </row>
    <row r="67" s="3" customFormat="1" ht="40" customHeight="1" spans="1:16">
      <c r="A67" s="23">
        <v>60</v>
      </c>
      <c r="B67" s="24" t="s">
        <v>36</v>
      </c>
      <c r="C67" s="23">
        <v>1604</v>
      </c>
      <c r="D67" s="25">
        <v>16</v>
      </c>
      <c r="E67" s="24" t="s">
        <v>28</v>
      </c>
      <c r="F67" s="24">
        <v>2.95</v>
      </c>
      <c r="G67" s="26">
        <v>95.16</v>
      </c>
      <c r="H67" s="27">
        <v>95.2</v>
      </c>
      <c r="I67" s="27">
        <f t="shared" si="4"/>
        <v>16.49</v>
      </c>
      <c r="J67" s="27">
        <v>78.71</v>
      </c>
      <c r="K67" s="27">
        <v>8160</v>
      </c>
      <c r="L67" s="45">
        <v>8000</v>
      </c>
      <c r="M67" s="27">
        <v>776832</v>
      </c>
      <c r="N67" s="27">
        <f t="shared" si="3"/>
        <v>761600</v>
      </c>
      <c r="O67" s="23" t="s">
        <v>26</v>
      </c>
      <c r="P67" s="23" t="s">
        <v>27</v>
      </c>
    </row>
    <row r="68" s="3" customFormat="1" ht="40" customHeight="1" spans="1:16">
      <c r="A68" s="23">
        <v>61</v>
      </c>
      <c r="B68" s="24" t="s">
        <v>36</v>
      </c>
      <c r="C68" s="23">
        <v>1605</v>
      </c>
      <c r="D68" s="25">
        <v>16</v>
      </c>
      <c r="E68" s="24" t="s">
        <v>28</v>
      </c>
      <c r="F68" s="24">
        <v>2.95</v>
      </c>
      <c r="G68" s="26">
        <v>82.69</v>
      </c>
      <c r="H68" s="27">
        <v>82.73</v>
      </c>
      <c r="I68" s="27">
        <f t="shared" si="4"/>
        <v>14.33</v>
      </c>
      <c r="J68" s="27">
        <v>68.4</v>
      </c>
      <c r="K68" s="27">
        <v>8160</v>
      </c>
      <c r="L68" s="45">
        <v>8000</v>
      </c>
      <c r="M68" s="27">
        <v>675076.8</v>
      </c>
      <c r="N68" s="27">
        <f t="shared" si="3"/>
        <v>661840</v>
      </c>
      <c r="O68" s="23" t="s">
        <v>26</v>
      </c>
      <c r="P68" s="23" t="s">
        <v>27</v>
      </c>
    </row>
    <row r="69" s="3" customFormat="1" ht="40" customHeight="1" spans="1:16">
      <c r="A69" s="23">
        <v>62</v>
      </c>
      <c r="B69" s="24" t="s">
        <v>36</v>
      </c>
      <c r="C69" s="23">
        <v>1606</v>
      </c>
      <c r="D69" s="25">
        <v>16</v>
      </c>
      <c r="E69" s="24" t="s">
        <v>29</v>
      </c>
      <c r="F69" s="24">
        <v>2.95</v>
      </c>
      <c r="G69" s="26">
        <v>132.85</v>
      </c>
      <c r="H69" s="27">
        <v>132.89</v>
      </c>
      <c r="I69" s="27">
        <f t="shared" si="4"/>
        <v>23.01</v>
      </c>
      <c r="J69" s="27">
        <v>109.88</v>
      </c>
      <c r="K69" s="27">
        <v>8160</v>
      </c>
      <c r="L69" s="45">
        <v>8000</v>
      </c>
      <c r="M69" s="27">
        <v>1084382.4</v>
      </c>
      <c r="N69" s="27">
        <f t="shared" si="3"/>
        <v>1063120</v>
      </c>
      <c r="O69" s="23" t="s">
        <v>26</v>
      </c>
      <c r="P69" s="23" t="s">
        <v>27</v>
      </c>
    </row>
    <row r="70" s="3" customFormat="1" ht="40" customHeight="1" spans="1:16">
      <c r="A70" s="23">
        <v>63</v>
      </c>
      <c r="B70" s="24" t="s">
        <v>36</v>
      </c>
      <c r="C70" s="23">
        <v>1703</v>
      </c>
      <c r="D70" s="25">
        <v>17</v>
      </c>
      <c r="E70" s="24" t="s">
        <v>25</v>
      </c>
      <c r="F70" s="24">
        <v>2.95</v>
      </c>
      <c r="G70" s="26">
        <v>81.76</v>
      </c>
      <c r="H70" s="27">
        <v>81.76</v>
      </c>
      <c r="I70" s="27">
        <f t="shared" si="4"/>
        <v>14.16</v>
      </c>
      <c r="J70" s="27">
        <v>67.6</v>
      </c>
      <c r="K70" s="27">
        <v>8160</v>
      </c>
      <c r="L70" s="45">
        <v>8000</v>
      </c>
      <c r="M70" s="27">
        <v>667161.6</v>
      </c>
      <c r="N70" s="27">
        <f t="shared" si="3"/>
        <v>654080</v>
      </c>
      <c r="O70" s="23" t="s">
        <v>26</v>
      </c>
      <c r="P70" s="23" t="s">
        <v>27</v>
      </c>
    </row>
    <row r="71" s="3" customFormat="1" ht="40" customHeight="1" spans="1:16">
      <c r="A71" s="23">
        <v>64</v>
      </c>
      <c r="B71" s="24" t="s">
        <v>36</v>
      </c>
      <c r="C71" s="23">
        <v>1704</v>
      </c>
      <c r="D71" s="25">
        <v>17</v>
      </c>
      <c r="E71" s="24" t="s">
        <v>28</v>
      </c>
      <c r="F71" s="24">
        <v>2.95</v>
      </c>
      <c r="G71" s="26">
        <v>95.16</v>
      </c>
      <c r="H71" s="27">
        <v>95.2</v>
      </c>
      <c r="I71" s="27">
        <f t="shared" si="4"/>
        <v>16.49</v>
      </c>
      <c r="J71" s="27">
        <v>78.71</v>
      </c>
      <c r="K71" s="27">
        <v>8160</v>
      </c>
      <c r="L71" s="45">
        <v>8000</v>
      </c>
      <c r="M71" s="27">
        <v>776832</v>
      </c>
      <c r="N71" s="27">
        <f t="shared" si="3"/>
        <v>761600</v>
      </c>
      <c r="O71" s="23" t="s">
        <v>26</v>
      </c>
      <c r="P71" s="23" t="s">
        <v>27</v>
      </c>
    </row>
    <row r="72" s="3" customFormat="1" ht="40" customHeight="1" spans="1:16">
      <c r="A72" s="23">
        <v>65</v>
      </c>
      <c r="B72" s="24" t="s">
        <v>36</v>
      </c>
      <c r="C72" s="23">
        <v>1705</v>
      </c>
      <c r="D72" s="25">
        <v>17</v>
      </c>
      <c r="E72" s="24" t="s">
        <v>28</v>
      </c>
      <c r="F72" s="24">
        <v>2.95</v>
      </c>
      <c r="G72" s="26">
        <v>82.69</v>
      </c>
      <c r="H72" s="27">
        <v>82.73</v>
      </c>
      <c r="I72" s="27">
        <f t="shared" si="4"/>
        <v>14.33</v>
      </c>
      <c r="J72" s="27">
        <v>68.4</v>
      </c>
      <c r="K72" s="27">
        <v>8160</v>
      </c>
      <c r="L72" s="45">
        <v>8000</v>
      </c>
      <c r="M72" s="27">
        <v>675076.8</v>
      </c>
      <c r="N72" s="27">
        <f t="shared" si="3"/>
        <v>661840</v>
      </c>
      <c r="O72" s="23" t="s">
        <v>26</v>
      </c>
      <c r="P72" s="23" t="s">
        <v>27</v>
      </c>
    </row>
    <row r="73" s="3" customFormat="1" ht="40" customHeight="1" spans="1:16">
      <c r="A73" s="23">
        <v>66</v>
      </c>
      <c r="B73" s="24" t="s">
        <v>36</v>
      </c>
      <c r="C73" s="23">
        <v>1706</v>
      </c>
      <c r="D73" s="25">
        <v>17</v>
      </c>
      <c r="E73" s="24" t="s">
        <v>29</v>
      </c>
      <c r="F73" s="24">
        <v>2.95</v>
      </c>
      <c r="G73" s="26">
        <v>132.85</v>
      </c>
      <c r="H73" s="27">
        <v>132.89</v>
      </c>
      <c r="I73" s="27">
        <f t="shared" si="4"/>
        <v>23.01</v>
      </c>
      <c r="J73" s="27">
        <v>109.88</v>
      </c>
      <c r="K73" s="27">
        <v>8160</v>
      </c>
      <c r="L73" s="45">
        <v>8000</v>
      </c>
      <c r="M73" s="27">
        <v>1084382.4</v>
      </c>
      <c r="N73" s="27">
        <f t="shared" si="3"/>
        <v>1063120</v>
      </c>
      <c r="O73" s="23" t="s">
        <v>26</v>
      </c>
      <c r="P73" s="23" t="s">
        <v>27</v>
      </c>
    </row>
    <row r="74" s="3" customFormat="1" ht="40" customHeight="1" spans="1:16">
      <c r="A74" s="23">
        <v>67</v>
      </c>
      <c r="B74" s="24" t="s">
        <v>36</v>
      </c>
      <c r="C74" s="23">
        <v>1801</v>
      </c>
      <c r="D74" s="25">
        <v>18</v>
      </c>
      <c r="E74" s="24" t="s">
        <v>28</v>
      </c>
      <c r="F74" s="24">
        <v>2.95</v>
      </c>
      <c r="G74" s="26">
        <v>112.01</v>
      </c>
      <c r="H74" s="27">
        <v>112.08</v>
      </c>
      <c r="I74" s="27">
        <f t="shared" si="4"/>
        <v>19.41</v>
      </c>
      <c r="J74" s="27">
        <v>92.67</v>
      </c>
      <c r="K74" s="27">
        <v>8160</v>
      </c>
      <c r="L74" s="45">
        <v>8000</v>
      </c>
      <c r="M74" s="27">
        <v>914572.8</v>
      </c>
      <c r="N74" s="27">
        <f t="shared" si="3"/>
        <v>896640</v>
      </c>
      <c r="O74" s="23" t="s">
        <v>26</v>
      </c>
      <c r="P74" s="23" t="s">
        <v>27</v>
      </c>
    </row>
    <row r="75" s="3" customFormat="1" ht="40" customHeight="1" spans="1:16">
      <c r="A75" s="23">
        <v>68</v>
      </c>
      <c r="B75" s="24" t="s">
        <v>36</v>
      </c>
      <c r="C75" s="23">
        <v>1802</v>
      </c>
      <c r="D75" s="25">
        <v>18</v>
      </c>
      <c r="E75" s="24" t="s">
        <v>28</v>
      </c>
      <c r="F75" s="24">
        <v>2.95</v>
      </c>
      <c r="G75" s="26">
        <v>112.01</v>
      </c>
      <c r="H75" s="27">
        <v>112.02</v>
      </c>
      <c r="I75" s="27">
        <f t="shared" si="4"/>
        <v>19.4</v>
      </c>
      <c r="J75" s="27">
        <v>92.62</v>
      </c>
      <c r="K75" s="27">
        <v>8160</v>
      </c>
      <c r="L75" s="45">
        <v>8000</v>
      </c>
      <c r="M75" s="27">
        <v>914083.2</v>
      </c>
      <c r="N75" s="27">
        <f t="shared" si="3"/>
        <v>896160</v>
      </c>
      <c r="O75" s="23" t="s">
        <v>26</v>
      </c>
      <c r="P75" s="23" t="s">
        <v>27</v>
      </c>
    </row>
    <row r="76" s="3" customFormat="1" ht="40" customHeight="1" spans="1:16">
      <c r="A76" s="23">
        <v>69</v>
      </c>
      <c r="B76" s="24" t="s">
        <v>36</v>
      </c>
      <c r="C76" s="23">
        <v>1803</v>
      </c>
      <c r="D76" s="25">
        <v>18</v>
      </c>
      <c r="E76" s="24" t="s">
        <v>25</v>
      </c>
      <c r="F76" s="24">
        <v>2.95</v>
      </c>
      <c r="G76" s="26">
        <v>81.76</v>
      </c>
      <c r="H76" s="27">
        <v>81.76</v>
      </c>
      <c r="I76" s="27">
        <f t="shared" si="4"/>
        <v>14.16</v>
      </c>
      <c r="J76" s="27">
        <v>67.6</v>
      </c>
      <c r="K76" s="27">
        <v>8160</v>
      </c>
      <c r="L76" s="45">
        <v>8000</v>
      </c>
      <c r="M76" s="27">
        <v>667161.6</v>
      </c>
      <c r="N76" s="27">
        <f t="shared" si="3"/>
        <v>654080</v>
      </c>
      <c r="O76" s="23" t="s">
        <v>26</v>
      </c>
      <c r="P76" s="23" t="s">
        <v>27</v>
      </c>
    </row>
    <row r="77" s="3" customFormat="1" ht="40" customHeight="1" spans="1:16">
      <c r="A77" s="23">
        <v>70</v>
      </c>
      <c r="B77" s="24" t="s">
        <v>36</v>
      </c>
      <c r="C77" s="23">
        <v>1804</v>
      </c>
      <c r="D77" s="25">
        <v>18</v>
      </c>
      <c r="E77" s="24" t="s">
        <v>28</v>
      </c>
      <c r="F77" s="24">
        <v>2.95</v>
      </c>
      <c r="G77" s="26">
        <v>95.16</v>
      </c>
      <c r="H77" s="27">
        <v>95.2</v>
      </c>
      <c r="I77" s="27">
        <f t="shared" si="4"/>
        <v>16.49</v>
      </c>
      <c r="J77" s="27">
        <v>78.71</v>
      </c>
      <c r="K77" s="27">
        <v>8160</v>
      </c>
      <c r="L77" s="45">
        <v>8000</v>
      </c>
      <c r="M77" s="27">
        <v>776832</v>
      </c>
      <c r="N77" s="27">
        <f t="shared" si="3"/>
        <v>761600</v>
      </c>
      <c r="O77" s="23" t="s">
        <v>26</v>
      </c>
      <c r="P77" s="23" t="s">
        <v>27</v>
      </c>
    </row>
    <row r="78" s="3" customFormat="1" ht="40" customHeight="1" spans="1:16">
      <c r="A78" s="23">
        <v>71</v>
      </c>
      <c r="B78" s="24" t="s">
        <v>36</v>
      </c>
      <c r="C78" s="23">
        <v>1805</v>
      </c>
      <c r="D78" s="25">
        <v>18</v>
      </c>
      <c r="E78" s="24" t="s">
        <v>28</v>
      </c>
      <c r="F78" s="24">
        <v>2.95</v>
      </c>
      <c r="G78" s="26">
        <v>82.69</v>
      </c>
      <c r="H78" s="27">
        <v>82.73</v>
      </c>
      <c r="I78" s="27">
        <f t="shared" si="4"/>
        <v>14.33</v>
      </c>
      <c r="J78" s="27">
        <v>68.4</v>
      </c>
      <c r="K78" s="27">
        <v>8160</v>
      </c>
      <c r="L78" s="45">
        <v>8000</v>
      </c>
      <c r="M78" s="27">
        <v>675076.8</v>
      </c>
      <c r="N78" s="27">
        <f t="shared" si="3"/>
        <v>661840</v>
      </c>
      <c r="O78" s="23" t="s">
        <v>26</v>
      </c>
      <c r="P78" s="23" t="s">
        <v>27</v>
      </c>
    </row>
    <row r="79" s="3" customFormat="1" ht="40" customHeight="1" spans="1:16">
      <c r="A79" s="23">
        <v>72</v>
      </c>
      <c r="B79" s="24" t="s">
        <v>36</v>
      </c>
      <c r="C79" s="23">
        <v>1806</v>
      </c>
      <c r="D79" s="25">
        <v>18</v>
      </c>
      <c r="E79" s="24" t="s">
        <v>29</v>
      </c>
      <c r="F79" s="24">
        <v>2.95</v>
      </c>
      <c r="G79" s="26">
        <v>132.85</v>
      </c>
      <c r="H79" s="27">
        <v>132.89</v>
      </c>
      <c r="I79" s="27">
        <f t="shared" si="4"/>
        <v>23.01</v>
      </c>
      <c r="J79" s="27">
        <v>109.88</v>
      </c>
      <c r="K79" s="27">
        <v>8160</v>
      </c>
      <c r="L79" s="45">
        <v>8000</v>
      </c>
      <c r="M79" s="27">
        <v>1084382.4</v>
      </c>
      <c r="N79" s="27">
        <f t="shared" si="3"/>
        <v>1063120</v>
      </c>
      <c r="O79" s="23" t="s">
        <v>26</v>
      </c>
      <c r="P79" s="23" t="s">
        <v>27</v>
      </c>
    </row>
    <row r="80" s="3" customFormat="1" ht="40" customHeight="1" spans="1:16">
      <c r="A80" s="23">
        <v>73</v>
      </c>
      <c r="B80" s="24" t="s">
        <v>36</v>
      </c>
      <c r="C80" s="23">
        <v>1903</v>
      </c>
      <c r="D80" s="25">
        <v>19</v>
      </c>
      <c r="E80" s="24" t="s">
        <v>25</v>
      </c>
      <c r="F80" s="24">
        <v>2.95</v>
      </c>
      <c r="G80" s="26">
        <v>81.76</v>
      </c>
      <c r="H80" s="27">
        <v>81.76</v>
      </c>
      <c r="I80" s="27">
        <f t="shared" si="4"/>
        <v>14.16</v>
      </c>
      <c r="J80" s="27">
        <v>67.6</v>
      </c>
      <c r="K80" s="27">
        <v>8160</v>
      </c>
      <c r="L80" s="45">
        <v>8000</v>
      </c>
      <c r="M80" s="27">
        <v>667161.6</v>
      </c>
      <c r="N80" s="27">
        <f t="shared" si="3"/>
        <v>654080</v>
      </c>
      <c r="O80" s="23" t="s">
        <v>26</v>
      </c>
      <c r="P80" s="23" t="s">
        <v>27</v>
      </c>
    </row>
    <row r="81" s="3" customFormat="1" ht="40" customHeight="1" spans="1:16">
      <c r="A81" s="23">
        <v>74</v>
      </c>
      <c r="B81" s="24" t="s">
        <v>36</v>
      </c>
      <c r="C81" s="23">
        <v>1904</v>
      </c>
      <c r="D81" s="25">
        <v>19</v>
      </c>
      <c r="E81" s="24" t="s">
        <v>28</v>
      </c>
      <c r="F81" s="24">
        <v>2.95</v>
      </c>
      <c r="G81" s="26">
        <v>95.16</v>
      </c>
      <c r="H81" s="27">
        <v>95.2</v>
      </c>
      <c r="I81" s="27">
        <f t="shared" si="4"/>
        <v>16.49</v>
      </c>
      <c r="J81" s="27">
        <v>78.71</v>
      </c>
      <c r="K81" s="27">
        <v>8160</v>
      </c>
      <c r="L81" s="45">
        <v>8000</v>
      </c>
      <c r="M81" s="27">
        <v>776832</v>
      </c>
      <c r="N81" s="27">
        <f t="shared" si="3"/>
        <v>761600</v>
      </c>
      <c r="O81" s="23" t="s">
        <v>26</v>
      </c>
      <c r="P81" s="23" t="s">
        <v>27</v>
      </c>
    </row>
    <row r="82" s="3" customFormat="1" ht="40" customHeight="1" spans="1:16">
      <c r="A82" s="23">
        <v>75</v>
      </c>
      <c r="B82" s="24" t="s">
        <v>36</v>
      </c>
      <c r="C82" s="23">
        <v>1905</v>
      </c>
      <c r="D82" s="25">
        <v>19</v>
      </c>
      <c r="E82" s="24" t="s">
        <v>28</v>
      </c>
      <c r="F82" s="24">
        <v>2.95</v>
      </c>
      <c r="G82" s="26">
        <v>82.69</v>
      </c>
      <c r="H82" s="27">
        <v>82.73</v>
      </c>
      <c r="I82" s="27">
        <f t="shared" si="4"/>
        <v>14.33</v>
      </c>
      <c r="J82" s="27">
        <v>68.4</v>
      </c>
      <c r="K82" s="27">
        <v>8160</v>
      </c>
      <c r="L82" s="45">
        <v>8000</v>
      </c>
      <c r="M82" s="27">
        <v>675076.8</v>
      </c>
      <c r="N82" s="27">
        <f t="shared" si="3"/>
        <v>661840</v>
      </c>
      <c r="O82" s="23" t="s">
        <v>26</v>
      </c>
      <c r="P82" s="23" t="s">
        <v>27</v>
      </c>
    </row>
    <row r="83" s="3" customFormat="1" ht="40" customHeight="1" spans="1:16">
      <c r="A83" s="23">
        <v>76</v>
      </c>
      <c r="B83" s="24" t="s">
        <v>36</v>
      </c>
      <c r="C83" s="23">
        <v>1906</v>
      </c>
      <c r="D83" s="25">
        <v>19</v>
      </c>
      <c r="E83" s="24" t="s">
        <v>29</v>
      </c>
      <c r="F83" s="24">
        <v>2.95</v>
      </c>
      <c r="G83" s="26">
        <v>132.85</v>
      </c>
      <c r="H83" s="27">
        <v>132.89</v>
      </c>
      <c r="I83" s="27">
        <f t="shared" si="4"/>
        <v>23.01</v>
      </c>
      <c r="J83" s="27">
        <v>109.88</v>
      </c>
      <c r="K83" s="27">
        <v>8160</v>
      </c>
      <c r="L83" s="45">
        <v>8000</v>
      </c>
      <c r="M83" s="27">
        <v>1084382.4</v>
      </c>
      <c r="N83" s="27">
        <f t="shared" si="3"/>
        <v>1063120</v>
      </c>
      <c r="O83" s="23" t="s">
        <v>26</v>
      </c>
      <c r="P83" s="23" t="s">
        <v>27</v>
      </c>
    </row>
    <row r="84" s="3" customFormat="1" ht="40" customHeight="1" spans="1:16">
      <c r="A84" s="23">
        <v>77</v>
      </c>
      <c r="B84" s="24" t="s">
        <v>36</v>
      </c>
      <c r="C84" s="23">
        <v>2003</v>
      </c>
      <c r="D84" s="25">
        <v>20</v>
      </c>
      <c r="E84" s="24" t="s">
        <v>25</v>
      </c>
      <c r="F84" s="24">
        <v>2.95</v>
      </c>
      <c r="G84" s="26">
        <v>81.76</v>
      </c>
      <c r="H84" s="27">
        <v>81.76</v>
      </c>
      <c r="I84" s="27">
        <f t="shared" si="4"/>
        <v>14.16</v>
      </c>
      <c r="J84" s="27">
        <v>67.6</v>
      </c>
      <c r="K84" s="27">
        <v>8160</v>
      </c>
      <c r="L84" s="45">
        <v>8000</v>
      </c>
      <c r="M84" s="27">
        <v>667161.6</v>
      </c>
      <c r="N84" s="27">
        <f t="shared" ref="N84:N115" si="5">L84*H84</f>
        <v>654080</v>
      </c>
      <c r="O84" s="23" t="s">
        <v>26</v>
      </c>
      <c r="P84" s="23" t="s">
        <v>27</v>
      </c>
    </row>
    <row r="85" s="3" customFormat="1" ht="40" customHeight="1" spans="1:16">
      <c r="A85" s="23">
        <v>78</v>
      </c>
      <c r="B85" s="24" t="s">
        <v>36</v>
      </c>
      <c r="C85" s="23">
        <v>2004</v>
      </c>
      <c r="D85" s="25">
        <v>20</v>
      </c>
      <c r="E85" s="24" t="s">
        <v>28</v>
      </c>
      <c r="F85" s="24">
        <v>2.95</v>
      </c>
      <c r="G85" s="26">
        <v>95.16</v>
      </c>
      <c r="H85" s="27">
        <v>95.2</v>
      </c>
      <c r="I85" s="27">
        <f t="shared" ref="I85:I116" si="6">H85-J85</f>
        <v>16.49</v>
      </c>
      <c r="J85" s="27">
        <v>78.71</v>
      </c>
      <c r="K85" s="27">
        <v>8160</v>
      </c>
      <c r="L85" s="45">
        <v>8000</v>
      </c>
      <c r="M85" s="27">
        <v>776832</v>
      </c>
      <c r="N85" s="27">
        <f t="shared" si="5"/>
        <v>761600</v>
      </c>
      <c r="O85" s="23" t="s">
        <v>26</v>
      </c>
      <c r="P85" s="23" t="s">
        <v>27</v>
      </c>
    </row>
    <row r="86" s="3" customFormat="1" ht="40" customHeight="1" spans="1:16">
      <c r="A86" s="23">
        <v>79</v>
      </c>
      <c r="B86" s="24" t="s">
        <v>36</v>
      </c>
      <c r="C86" s="23">
        <v>2006</v>
      </c>
      <c r="D86" s="25">
        <v>20</v>
      </c>
      <c r="E86" s="24" t="s">
        <v>29</v>
      </c>
      <c r="F86" s="24">
        <v>2.95</v>
      </c>
      <c r="G86" s="26">
        <v>132.85</v>
      </c>
      <c r="H86" s="27">
        <v>132.89</v>
      </c>
      <c r="I86" s="27">
        <f t="shared" si="6"/>
        <v>23.01</v>
      </c>
      <c r="J86" s="27">
        <v>109.88</v>
      </c>
      <c r="K86" s="27">
        <v>8160</v>
      </c>
      <c r="L86" s="45">
        <v>8000</v>
      </c>
      <c r="M86" s="27">
        <v>1084382.4</v>
      </c>
      <c r="N86" s="27">
        <f t="shared" si="5"/>
        <v>1063120</v>
      </c>
      <c r="O86" s="23" t="s">
        <v>26</v>
      </c>
      <c r="P86" s="23" t="s">
        <v>27</v>
      </c>
    </row>
    <row r="87" s="3" customFormat="1" ht="40" customHeight="1" spans="1:16">
      <c r="A87" s="23">
        <v>80</v>
      </c>
      <c r="B87" s="24" t="s">
        <v>36</v>
      </c>
      <c r="C87" s="23">
        <v>2103</v>
      </c>
      <c r="D87" s="25">
        <v>21</v>
      </c>
      <c r="E87" s="24" t="s">
        <v>25</v>
      </c>
      <c r="F87" s="24">
        <v>2.95</v>
      </c>
      <c r="G87" s="26">
        <v>81.76</v>
      </c>
      <c r="H87" s="27">
        <v>81.76</v>
      </c>
      <c r="I87" s="27">
        <f t="shared" si="6"/>
        <v>14.16</v>
      </c>
      <c r="J87" s="27">
        <v>67.6</v>
      </c>
      <c r="K87" s="27">
        <v>8160</v>
      </c>
      <c r="L87" s="45">
        <v>8000</v>
      </c>
      <c r="M87" s="27">
        <v>667161.6</v>
      </c>
      <c r="N87" s="27">
        <f t="shared" si="5"/>
        <v>654080</v>
      </c>
      <c r="O87" s="23" t="s">
        <v>26</v>
      </c>
      <c r="P87" s="23" t="s">
        <v>27</v>
      </c>
    </row>
    <row r="88" s="3" customFormat="1" ht="40" customHeight="1" spans="1:16">
      <c r="A88" s="23">
        <v>81</v>
      </c>
      <c r="B88" s="24" t="s">
        <v>36</v>
      </c>
      <c r="C88" s="23">
        <v>2104</v>
      </c>
      <c r="D88" s="25">
        <v>21</v>
      </c>
      <c r="E88" s="24" t="s">
        <v>28</v>
      </c>
      <c r="F88" s="24">
        <v>2.95</v>
      </c>
      <c r="G88" s="26">
        <v>95.16</v>
      </c>
      <c r="H88" s="27">
        <v>95.2</v>
      </c>
      <c r="I88" s="27">
        <f t="shared" si="6"/>
        <v>16.49</v>
      </c>
      <c r="J88" s="27">
        <v>78.71</v>
      </c>
      <c r="K88" s="27">
        <v>8160</v>
      </c>
      <c r="L88" s="45">
        <v>8000</v>
      </c>
      <c r="M88" s="27">
        <v>776832</v>
      </c>
      <c r="N88" s="27">
        <f t="shared" si="5"/>
        <v>761600</v>
      </c>
      <c r="O88" s="23" t="s">
        <v>26</v>
      </c>
      <c r="P88" s="23" t="s">
        <v>27</v>
      </c>
    </row>
    <row r="89" s="3" customFormat="1" ht="40" customHeight="1" spans="1:16">
      <c r="A89" s="23">
        <v>82</v>
      </c>
      <c r="B89" s="24" t="s">
        <v>36</v>
      </c>
      <c r="C89" s="23">
        <v>2105</v>
      </c>
      <c r="D89" s="25">
        <v>21</v>
      </c>
      <c r="E89" s="24" t="s">
        <v>28</v>
      </c>
      <c r="F89" s="24">
        <v>2.95</v>
      </c>
      <c r="G89" s="26">
        <v>82.69</v>
      </c>
      <c r="H89" s="27">
        <v>82.73</v>
      </c>
      <c r="I89" s="27">
        <f t="shared" si="6"/>
        <v>14.33</v>
      </c>
      <c r="J89" s="27">
        <v>68.4</v>
      </c>
      <c r="K89" s="27">
        <v>8160</v>
      </c>
      <c r="L89" s="45">
        <v>8000</v>
      </c>
      <c r="M89" s="27">
        <v>675076.8</v>
      </c>
      <c r="N89" s="27">
        <f t="shared" si="5"/>
        <v>661840</v>
      </c>
      <c r="O89" s="23" t="s">
        <v>26</v>
      </c>
      <c r="P89" s="23" t="s">
        <v>27</v>
      </c>
    </row>
    <row r="90" s="3" customFormat="1" ht="40" customHeight="1" spans="1:16">
      <c r="A90" s="23">
        <v>83</v>
      </c>
      <c r="B90" s="24" t="s">
        <v>36</v>
      </c>
      <c r="C90" s="23">
        <v>2106</v>
      </c>
      <c r="D90" s="25">
        <v>21</v>
      </c>
      <c r="E90" s="24" t="s">
        <v>29</v>
      </c>
      <c r="F90" s="24">
        <v>2.95</v>
      </c>
      <c r="G90" s="26">
        <v>132.85</v>
      </c>
      <c r="H90" s="27">
        <v>132.89</v>
      </c>
      <c r="I90" s="27">
        <f t="shared" si="6"/>
        <v>23.01</v>
      </c>
      <c r="J90" s="27">
        <v>109.88</v>
      </c>
      <c r="K90" s="27">
        <v>8160</v>
      </c>
      <c r="L90" s="45">
        <v>8000</v>
      </c>
      <c r="M90" s="27">
        <v>1084382.4</v>
      </c>
      <c r="N90" s="27">
        <f t="shared" si="5"/>
        <v>1063120</v>
      </c>
      <c r="O90" s="23" t="s">
        <v>26</v>
      </c>
      <c r="P90" s="23" t="s">
        <v>27</v>
      </c>
    </row>
    <row r="91" s="3" customFormat="1" ht="40" customHeight="1" spans="1:16">
      <c r="A91" s="23">
        <v>84</v>
      </c>
      <c r="B91" s="24" t="s">
        <v>36</v>
      </c>
      <c r="C91" s="23">
        <v>2203</v>
      </c>
      <c r="D91" s="25">
        <v>22</v>
      </c>
      <c r="E91" s="24" t="s">
        <v>25</v>
      </c>
      <c r="F91" s="24">
        <v>2.95</v>
      </c>
      <c r="G91" s="26">
        <v>81.76</v>
      </c>
      <c r="H91" s="27">
        <v>81.76</v>
      </c>
      <c r="I91" s="27">
        <f t="shared" si="6"/>
        <v>14.16</v>
      </c>
      <c r="J91" s="27">
        <v>67.6</v>
      </c>
      <c r="K91" s="27">
        <v>8160</v>
      </c>
      <c r="L91" s="45">
        <v>8000</v>
      </c>
      <c r="M91" s="27">
        <v>667161.6</v>
      </c>
      <c r="N91" s="27">
        <f t="shared" si="5"/>
        <v>654080</v>
      </c>
      <c r="O91" s="23" t="s">
        <v>26</v>
      </c>
      <c r="P91" s="23" t="s">
        <v>27</v>
      </c>
    </row>
    <row r="92" s="3" customFormat="1" ht="40" customHeight="1" spans="1:16">
      <c r="A92" s="23">
        <v>85</v>
      </c>
      <c r="B92" s="24" t="s">
        <v>36</v>
      </c>
      <c r="C92" s="23">
        <v>2204</v>
      </c>
      <c r="D92" s="25">
        <v>22</v>
      </c>
      <c r="E92" s="24" t="s">
        <v>28</v>
      </c>
      <c r="F92" s="24">
        <v>2.95</v>
      </c>
      <c r="G92" s="26">
        <v>95.16</v>
      </c>
      <c r="H92" s="27">
        <v>95.2</v>
      </c>
      <c r="I92" s="27">
        <f t="shared" si="6"/>
        <v>16.49</v>
      </c>
      <c r="J92" s="27">
        <v>78.71</v>
      </c>
      <c r="K92" s="27">
        <v>8160</v>
      </c>
      <c r="L92" s="45">
        <v>8000</v>
      </c>
      <c r="M92" s="27">
        <v>776832</v>
      </c>
      <c r="N92" s="27">
        <f t="shared" si="5"/>
        <v>761600</v>
      </c>
      <c r="O92" s="23" t="s">
        <v>26</v>
      </c>
      <c r="P92" s="23" t="s">
        <v>27</v>
      </c>
    </row>
    <row r="93" s="3" customFormat="1" ht="40" customHeight="1" spans="1:16">
      <c r="A93" s="23">
        <v>86</v>
      </c>
      <c r="B93" s="24" t="s">
        <v>36</v>
      </c>
      <c r="C93" s="23">
        <v>2205</v>
      </c>
      <c r="D93" s="25">
        <v>22</v>
      </c>
      <c r="E93" s="24" t="s">
        <v>28</v>
      </c>
      <c r="F93" s="24">
        <v>2.95</v>
      </c>
      <c r="G93" s="26">
        <v>82.69</v>
      </c>
      <c r="H93" s="27">
        <v>82.73</v>
      </c>
      <c r="I93" s="27">
        <f t="shared" si="6"/>
        <v>14.33</v>
      </c>
      <c r="J93" s="27">
        <v>68.4</v>
      </c>
      <c r="K93" s="27">
        <v>8160</v>
      </c>
      <c r="L93" s="45">
        <v>8000</v>
      </c>
      <c r="M93" s="27">
        <v>675076.8</v>
      </c>
      <c r="N93" s="27">
        <f t="shared" si="5"/>
        <v>661840</v>
      </c>
      <c r="O93" s="23" t="s">
        <v>26</v>
      </c>
      <c r="P93" s="23" t="s">
        <v>27</v>
      </c>
    </row>
    <row r="94" s="3" customFormat="1" ht="40" customHeight="1" spans="1:16">
      <c r="A94" s="23">
        <v>87</v>
      </c>
      <c r="B94" s="24" t="s">
        <v>36</v>
      </c>
      <c r="C94" s="23">
        <v>2206</v>
      </c>
      <c r="D94" s="25">
        <v>22</v>
      </c>
      <c r="E94" s="24" t="s">
        <v>29</v>
      </c>
      <c r="F94" s="24">
        <v>2.95</v>
      </c>
      <c r="G94" s="26">
        <v>132.85</v>
      </c>
      <c r="H94" s="27">
        <v>132.89</v>
      </c>
      <c r="I94" s="27">
        <f t="shared" si="6"/>
        <v>23.01</v>
      </c>
      <c r="J94" s="27">
        <v>109.88</v>
      </c>
      <c r="K94" s="27">
        <v>8160</v>
      </c>
      <c r="L94" s="45">
        <v>8000</v>
      </c>
      <c r="M94" s="27">
        <v>1084382.4</v>
      </c>
      <c r="N94" s="27">
        <f t="shared" si="5"/>
        <v>1063120</v>
      </c>
      <c r="O94" s="23" t="s">
        <v>26</v>
      </c>
      <c r="P94" s="23" t="s">
        <v>27</v>
      </c>
    </row>
    <row r="95" s="3" customFormat="1" ht="40" customHeight="1" spans="1:16">
      <c r="A95" s="23">
        <v>88</v>
      </c>
      <c r="B95" s="24" t="s">
        <v>36</v>
      </c>
      <c r="C95" s="23">
        <v>2303</v>
      </c>
      <c r="D95" s="25">
        <v>23</v>
      </c>
      <c r="E95" s="24" t="s">
        <v>25</v>
      </c>
      <c r="F95" s="24">
        <v>2.95</v>
      </c>
      <c r="G95" s="26">
        <v>81.76</v>
      </c>
      <c r="H95" s="27">
        <v>81.76</v>
      </c>
      <c r="I95" s="27">
        <f t="shared" si="6"/>
        <v>14.16</v>
      </c>
      <c r="J95" s="27">
        <v>67.6</v>
      </c>
      <c r="K95" s="27">
        <v>8160</v>
      </c>
      <c r="L95" s="45">
        <v>8000</v>
      </c>
      <c r="M95" s="27">
        <v>667161.6</v>
      </c>
      <c r="N95" s="27">
        <f t="shared" si="5"/>
        <v>654080</v>
      </c>
      <c r="O95" s="23" t="s">
        <v>26</v>
      </c>
      <c r="P95" s="23" t="s">
        <v>27</v>
      </c>
    </row>
    <row r="96" s="3" customFormat="1" ht="40" customHeight="1" spans="1:16">
      <c r="A96" s="23">
        <v>89</v>
      </c>
      <c r="B96" s="24" t="s">
        <v>36</v>
      </c>
      <c r="C96" s="23">
        <v>2304</v>
      </c>
      <c r="D96" s="25">
        <v>23</v>
      </c>
      <c r="E96" s="24" t="s">
        <v>28</v>
      </c>
      <c r="F96" s="24">
        <v>2.95</v>
      </c>
      <c r="G96" s="26">
        <v>95.16</v>
      </c>
      <c r="H96" s="27">
        <v>95.2</v>
      </c>
      <c r="I96" s="27">
        <f t="shared" si="6"/>
        <v>16.49</v>
      </c>
      <c r="J96" s="27">
        <v>78.71</v>
      </c>
      <c r="K96" s="27">
        <v>8160</v>
      </c>
      <c r="L96" s="45">
        <v>8000</v>
      </c>
      <c r="M96" s="27">
        <v>776832</v>
      </c>
      <c r="N96" s="27">
        <f t="shared" si="5"/>
        <v>761600</v>
      </c>
      <c r="O96" s="23" t="s">
        <v>26</v>
      </c>
      <c r="P96" s="23" t="s">
        <v>27</v>
      </c>
    </row>
    <row r="97" s="3" customFormat="1" ht="40" customHeight="1" spans="1:16">
      <c r="A97" s="23">
        <v>90</v>
      </c>
      <c r="B97" s="24" t="s">
        <v>36</v>
      </c>
      <c r="C97" s="23">
        <v>2305</v>
      </c>
      <c r="D97" s="25">
        <v>23</v>
      </c>
      <c r="E97" s="24" t="s">
        <v>28</v>
      </c>
      <c r="F97" s="24">
        <v>2.95</v>
      </c>
      <c r="G97" s="26">
        <v>82.69</v>
      </c>
      <c r="H97" s="27">
        <v>82.73</v>
      </c>
      <c r="I97" s="27">
        <f t="shared" si="6"/>
        <v>14.33</v>
      </c>
      <c r="J97" s="27">
        <v>68.4</v>
      </c>
      <c r="K97" s="27">
        <v>8160</v>
      </c>
      <c r="L97" s="45">
        <v>8000</v>
      </c>
      <c r="M97" s="27">
        <v>675076.8</v>
      </c>
      <c r="N97" s="27">
        <f t="shared" si="5"/>
        <v>661840</v>
      </c>
      <c r="O97" s="23" t="s">
        <v>26</v>
      </c>
      <c r="P97" s="23" t="s">
        <v>27</v>
      </c>
    </row>
    <row r="98" s="3" customFormat="1" ht="40" customHeight="1" spans="1:16">
      <c r="A98" s="23">
        <v>91</v>
      </c>
      <c r="B98" s="24" t="s">
        <v>36</v>
      </c>
      <c r="C98" s="23">
        <v>2306</v>
      </c>
      <c r="D98" s="25">
        <v>23</v>
      </c>
      <c r="E98" s="24" t="s">
        <v>29</v>
      </c>
      <c r="F98" s="24">
        <v>2.95</v>
      </c>
      <c r="G98" s="26">
        <v>132.85</v>
      </c>
      <c r="H98" s="27">
        <v>132.89</v>
      </c>
      <c r="I98" s="27">
        <f t="shared" si="6"/>
        <v>23.01</v>
      </c>
      <c r="J98" s="27">
        <v>109.88</v>
      </c>
      <c r="K98" s="27">
        <v>8160</v>
      </c>
      <c r="L98" s="45">
        <v>8000</v>
      </c>
      <c r="M98" s="27">
        <v>1084382.4</v>
      </c>
      <c r="N98" s="27">
        <f t="shared" si="5"/>
        <v>1063120</v>
      </c>
      <c r="O98" s="23" t="s">
        <v>26</v>
      </c>
      <c r="P98" s="23" t="s">
        <v>27</v>
      </c>
    </row>
    <row r="99" s="3" customFormat="1" ht="40" customHeight="1" spans="1:16">
      <c r="A99" s="23">
        <v>92</v>
      </c>
      <c r="B99" s="24" t="s">
        <v>36</v>
      </c>
      <c r="C99" s="23">
        <v>2402</v>
      </c>
      <c r="D99" s="25">
        <v>24</v>
      </c>
      <c r="E99" s="24" t="s">
        <v>28</v>
      </c>
      <c r="F99" s="24">
        <v>2.95</v>
      </c>
      <c r="G99" s="26">
        <v>112.01</v>
      </c>
      <c r="H99" s="27">
        <v>112.02</v>
      </c>
      <c r="I99" s="27">
        <f t="shared" si="6"/>
        <v>19.4</v>
      </c>
      <c r="J99" s="27">
        <v>92.62</v>
      </c>
      <c r="K99" s="27">
        <v>8160</v>
      </c>
      <c r="L99" s="45">
        <v>8000</v>
      </c>
      <c r="M99" s="27">
        <v>914083.2</v>
      </c>
      <c r="N99" s="27">
        <f t="shared" si="5"/>
        <v>896160</v>
      </c>
      <c r="O99" s="23" t="s">
        <v>26</v>
      </c>
      <c r="P99" s="23" t="s">
        <v>27</v>
      </c>
    </row>
    <row r="100" s="3" customFormat="1" ht="40" customHeight="1" spans="1:16">
      <c r="A100" s="23">
        <v>93</v>
      </c>
      <c r="B100" s="24" t="s">
        <v>36</v>
      </c>
      <c r="C100" s="23">
        <v>2403</v>
      </c>
      <c r="D100" s="25">
        <v>24</v>
      </c>
      <c r="E100" s="24" t="s">
        <v>25</v>
      </c>
      <c r="F100" s="24">
        <v>2.95</v>
      </c>
      <c r="G100" s="26">
        <v>81.76</v>
      </c>
      <c r="H100" s="27">
        <v>81.76</v>
      </c>
      <c r="I100" s="27">
        <f t="shared" si="6"/>
        <v>14.16</v>
      </c>
      <c r="J100" s="27">
        <v>67.6</v>
      </c>
      <c r="K100" s="27">
        <v>8160</v>
      </c>
      <c r="L100" s="45">
        <v>8000</v>
      </c>
      <c r="M100" s="27">
        <v>667161.6</v>
      </c>
      <c r="N100" s="27">
        <f t="shared" si="5"/>
        <v>654080</v>
      </c>
      <c r="O100" s="23" t="s">
        <v>26</v>
      </c>
      <c r="P100" s="23" t="s">
        <v>27</v>
      </c>
    </row>
    <row r="101" s="3" customFormat="1" ht="40" customHeight="1" spans="1:16">
      <c r="A101" s="23">
        <v>94</v>
      </c>
      <c r="B101" s="24" t="s">
        <v>36</v>
      </c>
      <c r="C101" s="23">
        <v>2404</v>
      </c>
      <c r="D101" s="25">
        <v>24</v>
      </c>
      <c r="E101" s="24" t="s">
        <v>28</v>
      </c>
      <c r="F101" s="24">
        <v>2.95</v>
      </c>
      <c r="G101" s="26">
        <v>95.16</v>
      </c>
      <c r="H101" s="27">
        <v>95.2</v>
      </c>
      <c r="I101" s="27">
        <f t="shared" si="6"/>
        <v>16.49</v>
      </c>
      <c r="J101" s="27">
        <v>78.71</v>
      </c>
      <c r="K101" s="27">
        <v>8160</v>
      </c>
      <c r="L101" s="45">
        <v>8000</v>
      </c>
      <c r="M101" s="27">
        <v>776832</v>
      </c>
      <c r="N101" s="27">
        <f t="shared" si="5"/>
        <v>761600</v>
      </c>
      <c r="O101" s="23" t="s">
        <v>26</v>
      </c>
      <c r="P101" s="23" t="s">
        <v>27</v>
      </c>
    </row>
    <row r="102" s="3" customFormat="1" ht="40" customHeight="1" spans="1:16">
      <c r="A102" s="23">
        <v>95</v>
      </c>
      <c r="B102" s="24" t="s">
        <v>36</v>
      </c>
      <c r="C102" s="23">
        <v>2405</v>
      </c>
      <c r="D102" s="25">
        <v>24</v>
      </c>
      <c r="E102" s="24" t="s">
        <v>28</v>
      </c>
      <c r="F102" s="24">
        <v>2.95</v>
      </c>
      <c r="G102" s="26">
        <v>82.69</v>
      </c>
      <c r="H102" s="27">
        <v>82.73</v>
      </c>
      <c r="I102" s="27">
        <f t="shared" si="6"/>
        <v>14.33</v>
      </c>
      <c r="J102" s="27">
        <v>68.4</v>
      </c>
      <c r="K102" s="27">
        <v>8160</v>
      </c>
      <c r="L102" s="45">
        <v>8000</v>
      </c>
      <c r="M102" s="27">
        <v>675076.8</v>
      </c>
      <c r="N102" s="27">
        <f t="shared" si="5"/>
        <v>661840</v>
      </c>
      <c r="O102" s="23" t="s">
        <v>26</v>
      </c>
      <c r="P102" s="23" t="s">
        <v>27</v>
      </c>
    </row>
    <row r="103" s="3" customFormat="1" ht="40" customHeight="1" spans="1:16">
      <c r="A103" s="23">
        <v>96</v>
      </c>
      <c r="B103" s="24" t="s">
        <v>36</v>
      </c>
      <c r="C103" s="23">
        <v>2406</v>
      </c>
      <c r="D103" s="25">
        <v>24</v>
      </c>
      <c r="E103" s="24" t="s">
        <v>29</v>
      </c>
      <c r="F103" s="24">
        <v>2.95</v>
      </c>
      <c r="G103" s="26">
        <v>132.85</v>
      </c>
      <c r="H103" s="27">
        <v>132.89</v>
      </c>
      <c r="I103" s="27">
        <f t="shared" si="6"/>
        <v>23.01</v>
      </c>
      <c r="J103" s="27">
        <v>109.88</v>
      </c>
      <c r="K103" s="27">
        <v>8160</v>
      </c>
      <c r="L103" s="45">
        <v>8000</v>
      </c>
      <c r="M103" s="27">
        <v>1084382.4</v>
      </c>
      <c r="N103" s="27">
        <f t="shared" si="5"/>
        <v>1063120</v>
      </c>
      <c r="O103" s="23" t="s">
        <v>26</v>
      </c>
      <c r="P103" s="23" t="s">
        <v>27</v>
      </c>
    </row>
    <row r="104" s="3" customFormat="1" ht="40" customHeight="1" spans="1:16">
      <c r="A104" s="23">
        <v>97</v>
      </c>
      <c r="B104" s="24" t="s">
        <v>36</v>
      </c>
      <c r="C104" s="23">
        <v>2503</v>
      </c>
      <c r="D104" s="25">
        <v>25</v>
      </c>
      <c r="E104" s="24" t="s">
        <v>25</v>
      </c>
      <c r="F104" s="24">
        <v>2.95</v>
      </c>
      <c r="G104" s="26">
        <v>81.76</v>
      </c>
      <c r="H104" s="27">
        <v>81.76</v>
      </c>
      <c r="I104" s="27">
        <f t="shared" si="6"/>
        <v>14.16</v>
      </c>
      <c r="J104" s="27">
        <v>67.6</v>
      </c>
      <c r="K104" s="27">
        <v>8160</v>
      </c>
      <c r="L104" s="45">
        <v>8000</v>
      </c>
      <c r="M104" s="27">
        <v>667161.6</v>
      </c>
      <c r="N104" s="27">
        <f t="shared" si="5"/>
        <v>654080</v>
      </c>
      <c r="O104" s="23" t="s">
        <v>26</v>
      </c>
      <c r="P104" s="23" t="s">
        <v>27</v>
      </c>
    </row>
    <row r="105" s="3" customFormat="1" ht="40" customHeight="1" spans="1:16">
      <c r="A105" s="23">
        <v>98</v>
      </c>
      <c r="B105" s="24" t="s">
        <v>36</v>
      </c>
      <c r="C105" s="23">
        <v>2504</v>
      </c>
      <c r="D105" s="25">
        <v>25</v>
      </c>
      <c r="E105" s="24" t="s">
        <v>28</v>
      </c>
      <c r="F105" s="24">
        <v>2.95</v>
      </c>
      <c r="G105" s="26">
        <v>95.16</v>
      </c>
      <c r="H105" s="27">
        <v>95.2</v>
      </c>
      <c r="I105" s="27">
        <f t="shared" si="6"/>
        <v>16.49</v>
      </c>
      <c r="J105" s="27">
        <v>78.71</v>
      </c>
      <c r="K105" s="27">
        <v>8160</v>
      </c>
      <c r="L105" s="45">
        <v>8000</v>
      </c>
      <c r="M105" s="27">
        <v>776832</v>
      </c>
      <c r="N105" s="27">
        <f t="shared" si="5"/>
        <v>761600</v>
      </c>
      <c r="O105" s="23" t="s">
        <v>26</v>
      </c>
      <c r="P105" s="23" t="s">
        <v>27</v>
      </c>
    </row>
    <row r="106" s="3" customFormat="1" ht="40" customHeight="1" spans="1:16">
      <c r="A106" s="23">
        <v>99</v>
      </c>
      <c r="B106" s="24" t="s">
        <v>36</v>
      </c>
      <c r="C106" s="23">
        <v>2505</v>
      </c>
      <c r="D106" s="25">
        <v>25</v>
      </c>
      <c r="E106" s="24" t="s">
        <v>28</v>
      </c>
      <c r="F106" s="24">
        <v>2.95</v>
      </c>
      <c r="G106" s="26">
        <v>82.69</v>
      </c>
      <c r="H106" s="27">
        <v>82.73</v>
      </c>
      <c r="I106" s="27">
        <f t="shared" si="6"/>
        <v>14.33</v>
      </c>
      <c r="J106" s="27">
        <v>68.4</v>
      </c>
      <c r="K106" s="27">
        <v>8160</v>
      </c>
      <c r="L106" s="45">
        <v>8000</v>
      </c>
      <c r="M106" s="27">
        <v>675076.8</v>
      </c>
      <c r="N106" s="27">
        <f t="shared" si="5"/>
        <v>661840</v>
      </c>
      <c r="O106" s="23" t="s">
        <v>26</v>
      </c>
      <c r="P106" s="23" t="s">
        <v>27</v>
      </c>
    </row>
    <row r="107" s="3" customFormat="1" ht="40" customHeight="1" spans="1:16">
      <c r="A107" s="23">
        <v>100</v>
      </c>
      <c r="B107" s="24" t="s">
        <v>36</v>
      </c>
      <c r="C107" s="23">
        <v>2506</v>
      </c>
      <c r="D107" s="25">
        <v>25</v>
      </c>
      <c r="E107" s="24" t="s">
        <v>29</v>
      </c>
      <c r="F107" s="24">
        <v>2.95</v>
      </c>
      <c r="G107" s="26">
        <v>132.85</v>
      </c>
      <c r="H107" s="27">
        <v>132.89</v>
      </c>
      <c r="I107" s="27">
        <f t="shared" si="6"/>
        <v>23.01</v>
      </c>
      <c r="J107" s="27">
        <v>109.88</v>
      </c>
      <c r="K107" s="27">
        <v>8160</v>
      </c>
      <c r="L107" s="45">
        <v>8000</v>
      </c>
      <c r="M107" s="27">
        <v>1084382.4</v>
      </c>
      <c r="N107" s="27">
        <f t="shared" si="5"/>
        <v>1063120</v>
      </c>
      <c r="O107" s="23" t="s">
        <v>26</v>
      </c>
      <c r="P107" s="23" t="s">
        <v>27</v>
      </c>
    </row>
    <row r="108" s="3" customFormat="1" ht="40" customHeight="1" spans="1:16">
      <c r="A108" s="23">
        <v>101</v>
      </c>
      <c r="B108" s="24" t="s">
        <v>36</v>
      </c>
      <c r="C108" s="23">
        <v>2603</v>
      </c>
      <c r="D108" s="25">
        <v>26</v>
      </c>
      <c r="E108" s="24" t="s">
        <v>25</v>
      </c>
      <c r="F108" s="24">
        <v>2.95</v>
      </c>
      <c r="G108" s="26">
        <v>81.76</v>
      </c>
      <c r="H108" s="27">
        <v>81.76</v>
      </c>
      <c r="I108" s="27">
        <f t="shared" si="6"/>
        <v>14.16</v>
      </c>
      <c r="J108" s="27">
        <v>67.6</v>
      </c>
      <c r="K108" s="27">
        <v>8160</v>
      </c>
      <c r="L108" s="45">
        <v>8000</v>
      </c>
      <c r="M108" s="27">
        <v>667161.6</v>
      </c>
      <c r="N108" s="27">
        <f t="shared" si="5"/>
        <v>654080</v>
      </c>
      <c r="O108" s="23" t="s">
        <v>26</v>
      </c>
      <c r="P108" s="23" t="s">
        <v>27</v>
      </c>
    </row>
    <row r="109" s="3" customFormat="1" ht="40" customHeight="1" spans="1:16">
      <c r="A109" s="23">
        <v>102</v>
      </c>
      <c r="B109" s="24" t="s">
        <v>36</v>
      </c>
      <c r="C109" s="23">
        <v>2604</v>
      </c>
      <c r="D109" s="25">
        <v>26</v>
      </c>
      <c r="E109" s="24" t="s">
        <v>28</v>
      </c>
      <c r="F109" s="24">
        <v>2.95</v>
      </c>
      <c r="G109" s="26">
        <v>95.16</v>
      </c>
      <c r="H109" s="27">
        <v>95.2</v>
      </c>
      <c r="I109" s="27">
        <f t="shared" si="6"/>
        <v>16.49</v>
      </c>
      <c r="J109" s="27">
        <v>78.71</v>
      </c>
      <c r="K109" s="27">
        <v>8160</v>
      </c>
      <c r="L109" s="45">
        <v>8000</v>
      </c>
      <c r="M109" s="27">
        <v>776832</v>
      </c>
      <c r="N109" s="27">
        <f t="shared" si="5"/>
        <v>761600</v>
      </c>
      <c r="O109" s="23" t="s">
        <v>26</v>
      </c>
      <c r="P109" s="23" t="s">
        <v>27</v>
      </c>
    </row>
    <row r="110" s="3" customFormat="1" ht="40" customHeight="1" spans="1:16">
      <c r="A110" s="23">
        <v>103</v>
      </c>
      <c r="B110" s="24" t="s">
        <v>36</v>
      </c>
      <c r="C110" s="23">
        <v>2605</v>
      </c>
      <c r="D110" s="25">
        <v>26</v>
      </c>
      <c r="E110" s="24" t="s">
        <v>28</v>
      </c>
      <c r="F110" s="24">
        <v>2.95</v>
      </c>
      <c r="G110" s="26">
        <v>82.69</v>
      </c>
      <c r="H110" s="27">
        <v>82.73</v>
      </c>
      <c r="I110" s="27">
        <f t="shared" si="6"/>
        <v>14.33</v>
      </c>
      <c r="J110" s="27">
        <v>68.4</v>
      </c>
      <c r="K110" s="27">
        <v>8160</v>
      </c>
      <c r="L110" s="45">
        <v>8000</v>
      </c>
      <c r="M110" s="27">
        <v>675076.8</v>
      </c>
      <c r="N110" s="27">
        <f t="shared" si="5"/>
        <v>661840</v>
      </c>
      <c r="O110" s="23" t="s">
        <v>26</v>
      </c>
      <c r="P110" s="23" t="s">
        <v>27</v>
      </c>
    </row>
    <row r="111" s="3" customFormat="1" ht="40" customHeight="1" spans="1:16">
      <c r="A111" s="23">
        <v>104</v>
      </c>
      <c r="B111" s="24" t="s">
        <v>36</v>
      </c>
      <c r="C111" s="23">
        <v>2606</v>
      </c>
      <c r="D111" s="25">
        <v>26</v>
      </c>
      <c r="E111" s="24" t="s">
        <v>29</v>
      </c>
      <c r="F111" s="24">
        <v>2.95</v>
      </c>
      <c r="G111" s="26">
        <v>132.85</v>
      </c>
      <c r="H111" s="27">
        <v>132.89</v>
      </c>
      <c r="I111" s="27">
        <f t="shared" si="6"/>
        <v>23.01</v>
      </c>
      <c r="J111" s="27">
        <v>109.88</v>
      </c>
      <c r="K111" s="27">
        <v>8160</v>
      </c>
      <c r="L111" s="45">
        <v>8000</v>
      </c>
      <c r="M111" s="27">
        <v>1084382.4</v>
      </c>
      <c r="N111" s="27">
        <f t="shared" si="5"/>
        <v>1063120</v>
      </c>
      <c r="O111" s="23" t="s">
        <v>26</v>
      </c>
      <c r="P111" s="23" t="s">
        <v>27</v>
      </c>
    </row>
    <row r="112" s="3" customFormat="1" ht="40" customHeight="1" spans="1:16">
      <c r="A112" s="23">
        <v>105</v>
      </c>
      <c r="B112" s="24" t="s">
        <v>36</v>
      </c>
      <c r="C112" s="23">
        <v>2703</v>
      </c>
      <c r="D112" s="25">
        <v>27</v>
      </c>
      <c r="E112" s="24" t="s">
        <v>25</v>
      </c>
      <c r="F112" s="24">
        <v>2.95</v>
      </c>
      <c r="G112" s="26">
        <v>81.76</v>
      </c>
      <c r="H112" s="27">
        <v>81.76</v>
      </c>
      <c r="I112" s="27">
        <f t="shared" si="6"/>
        <v>14.16</v>
      </c>
      <c r="J112" s="27">
        <v>67.6</v>
      </c>
      <c r="K112" s="27">
        <v>8160</v>
      </c>
      <c r="L112" s="45">
        <v>8000</v>
      </c>
      <c r="M112" s="27">
        <v>667161.6</v>
      </c>
      <c r="N112" s="27">
        <f t="shared" si="5"/>
        <v>654080</v>
      </c>
      <c r="O112" s="23" t="s">
        <v>26</v>
      </c>
      <c r="P112" s="23" t="s">
        <v>27</v>
      </c>
    </row>
    <row r="113" s="3" customFormat="1" ht="40" customHeight="1" spans="1:16">
      <c r="A113" s="23">
        <v>106</v>
      </c>
      <c r="B113" s="24" t="s">
        <v>36</v>
      </c>
      <c r="C113" s="23">
        <v>2704</v>
      </c>
      <c r="D113" s="25">
        <v>27</v>
      </c>
      <c r="E113" s="24" t="s">
        <v>28</v>
      </c>
      <c r="F113" s="24">
        <v>2.95</v>
      </c>
      <c r="G113" s="26">
        <v>95.16</v>
      </c>
      <c r="H113" s="27">
        <v>95.2</v>
      </c>
      <c r="I113" s="27">
        <f t="shared" si="6"/>
        <v>16.49</v>
      </c>
      <c r="J113" s="27">
        <v>78.71</v>
      </c>
      <c r="K113" s="27">
        <v>8160</v>
      </c>
      <c r="L113" s="45">
        <v>8000</v>
      </c>
      <c r="M113" s="27">
        <v>776832</v>
      </c>
      <c r="N113" s="27">
        <f t="shared" si="5"/>
        <v>761600</v>
      </c>
      <c r="O113" s="23" t="s">
        <v>26</v>
      </c>
      <c r="P113" s="23" t="s">
        <v>27</v>
      </c>
    </row>
    <row r="114" s="3" customFormat="1" ht="40" customHeight="1" spans="1:16">
      <c r="A114" s="23">
        <v>107</v>
      </c>
      <c r="B114" s="24" t="s">
        <v>36</v>
      </c>
      <c r="C114" s="23">
        <v>2705</v>
      </c>
      <c r="D114" s="25">
        <v>27</v>
      </c>
      <c r="E114" s="24" t="s">
        <v>28</v>
      </c>
      <c r="F114" s="24">
        <v>2.95</v>
      </c>
      <c r="G114" s="26">
        <v>82.69</v>
      </c>
      <c r="H114" s="27">
        <v>82.73</v>
      </c>
      <c r="I114" s="27">
        <f t="shared" si="6"/>
        <v>14.33</v>
      </c>
      <c r="J114" s="27">
        <v>68.4</v>
      </c>
      <c r="K114" s="27">
        <v>8160</v>
      </c>
      <c r="L114" s="45">
        <v>8000</v>
      </c>
      <c r="M114" s="27">
        <v>675076.8</v>
      </c>
      <c r="N114" s="27">
        <f t="shared" si="5"/>
        <v>661840</v>
      </c>
      <c r="O114" s="23" t="s">
        <v>26</v>
      </c>
      <c r="P114" s="23" t="s">
        <v>27</v>
      </c>
    </row>
    <row r="115" s="3" customFormat="1" ht="40" customHeight="1" spans="1:16">
      <c r="A115" s="23">
        <v>108</v>
      </c>
      <c r="B115" s="24" t="s">
        <v>36</v>
      </c>
      <c r="C115" s="23">
        <v>2706</v>
      </c>
      <c r="D115" s="25">
        <v>27</v>
      </c>
      <c r="E115" s="24" t="s">
        <v>29</v>
      </c>
      <c r="F115" s="24">
        <v>2.95</v>
      </c>
      <c r="G115" s="26">
        <v>132.85</v>
      </c>
      <c r="H115" s="27">
        <v>132.89</v>
      </c>
      <c r="I115" s="27">
        <f t="shared" si="6"/>
        <v>23.01</v>
      </c>
      <c r="J115" s="27">
        <v>109.88</v>
      </c>
      <c r="K115" s="27">
        <v>8160</v>
      </c>
      <c r="L115" s="45">
        <v>8000</v>
      </c>
      <c r="M115" s="27">
        <v>1084382.4</v>
      </c>
      <c r="N115" s="27">
        <f t="shared" si="5"/>
        <v>1063120</v>
      </c>
      <c r="O115" s="23" t="s">
        <v>26</v>
      </c>
      <c r="P115" s="23" t="s">
        <v>27</v>
      </c>
    </row>
    <row r="116" s="3" customFormat="1" ht="40" customHeight="1" spans="1:16">
      <c r="A116" s="23">
        <v>109</v>
      </c>
      <c r="B116" s="24" t="s">
        <v>36</v>
      </c>
      <c r="C116" s="23">
        <v>2803</v>
      </c>
      <c r="D116" s="25">
        <v>28</v>
      </c>
      <c r="E116" s="24" t="s">
        <v>25</v>
      </c>
      <c r="F116" s="24">
        <v>2.95</v>
      </c>
      <c r="G116" s="26">
        <v>81.76</v>
      </c>
      <c r="H116" s="27">
        <v>81.76</v>
      </c>
      <c r="I116" s="27">
        <f t="shared" si="6"/>
        <v>14.16</v>
      </c>
      <c r="J116" s="27">
        <v>67.6</v>
      </c>
      <c r="K116" s="27">
        <v>8160</v>
      </c>
      <c r="L116" s="45">
        <v>8000</v>
      </c>
      <c r="M116" s="27">
        <v>667161.6</v>
      </c>
      <c r="N116" s="27">
        <f t="shared" ref="N116:N143" si="7">L116*H116</f>
        <v>654080</v>
      </c>
      <c r="O116" s="23" t="s">
        <v>26</v>
      </c>
      <c r="P116" s="23" t="s">
        <v>27</v>
      </c>
    </row>
    <row r="117" s="3" customFormat="1" ht="40" customHeight="1" spans="1:16">
      <c r="A117" s="23">
        <v>110</v>
      </c>
      <c r="B117" s="24" t="s">
        <v>36</v>
      </c>
      <c r="C117" s="23">
        <v>2804</v>
      </c>
      <c r="D117" s="25">
        <v>28</v>
      </c>
      <c r="E117" s="24" t="s">
        <v>28</v>
      </c>
      <c r="F117" s="24">
        <v>2.95</v>
      </c>
      <c r="G117" s="26">
        <v>95.16</v>
      </c>
      <c r="H117" s="27">
        <v>95.2</v>
      </c>
      <c r="I117" s="27">
        <f t="shared" ref="I117:I143" si="8">H117-J117</f>
        <v>16.49</v>
      </c>
      <c r="J117" s="27">
        <v>78.71</v>
      </c>
      <c r="K117" s="27">
        <v>8160</v>
      </c>
      <c r="L117" s="45">
        <v>8000</v>
      </c>
      <c r="M117" s="27">
        <v>776832</v>
      </c>
      <c r="N117" s="27">
        <f t="shared" si="7"/>
        <v>761600</v>
      </c>
      <c r="O117" s="23" t="s">
        <v>26</v>
      </c>
      <c r="P117" s="23" t="s">
        <v>27</v>
      </c>
    </row>
    <row r="118" s="3" customFormat="1" ht="40" customHeight="1" spans="1:16">
      <c r="A118" s="23">
        <v>111</v>
      </c>
      <c r="B118" s="24" t="s">
        <v>36</v>
      </c>
      <c r="C118" s="23">
        <v>2805</v>
      </c>
      <c r="D118" s="25">
        <v>28</v>
      </c>
      <c r="E118" s="24" t="s">
        <v>28</v>
      </c>
      <c r="F118" s="24">
        <v>2.95</v>
      </c>
      <c r="G118" s="26">
        <v>82.69</v>
      </c>
      <c r="H118" s="27">
        <v>82.73</v>
      </c>
      <c r="I118" s="27">
        <f t="shared" si="8"/>
        <v>14.33</v>
      </c>
      <c r="J118" s="27">
        <v>68.4</v>
      </c>
      <c r="K118" s="27">
        <v>8160</v>
      </c>
      <c r="L118" s="45">
        <v>8000</v>
      </c>
      <c r="M118" s="27">
        <v>675076.8</v>
      </c>
      <c r="N118" s="27">
        <f t="shared" si="7"/>
        <v>661840</v>
      </c>
      <c r="O118" s="23" t="s">
        <v>26</v>
      </c>
      <c r="P118" s="23" t="s">
        <v>27</v>
      </c>
    </row>
    <row r="119" s="3" customFormat="1" ht="40" customHeight="1" spans="1:16">
      <c r="A119" s="23">
        <v>112</v>
      </c>
      <c r="B119" s="24" t="s">
        <v>36</v>
      </c>
      <c r="C119" s="23">
        <v>2806</v>
      </c>
      <c r="D119" s="25">
        <v>28</v>
      </c>
      <c r="E119" s="24" t="s">
        <v>29</v>
      </c>
      <c r="F119" s="24">
        <v>2.95</v>
      </c>
      <c r="G119" s="26">
        <v>132.85</v>
      </c>
      <c r="H119" s="27">
        <v>132.89</v>
      </c>
      <c r="I119" s="27">
        <f t="shared" si="8"/>
        <v>23.01</v>
      </c>
      <c r="J119" s="27">
        <v>109.88</v>
      </c>
      <c r="K119" s="27">
        <v>8160</v>
      </c>
      <c r="L119" s="45">
        <v>8000</v>
      </c>
      <c r="M119" s="27">
        <v>1084382.4</v>
      </c>
      <c r="N119" s="27">
        <f t="shared" si="7"/>
        <v>1063120</v>
      </c>
      <c r="O119" s="23" t="s">
        <v>26</v>
      </c>
      <c r="P119" s="23" t="s">
        <v>27</v>
      </c>
    </row>
    <row r="120" s="3" customFormat="1" ht="40" customHeight="1" spans="1:16">
      <c r="A120" s="23">
        <v>113</v>
      </c>
      <c r="B120" s="24" t="s">
        <v>36</v>
      </c>
      <c r="C120" s="23">
        <v>2901</v>
      </c>
      <c r="D120" s="25">
        <v>29</v>
      </c>
      <c r="E120" s="24" t="s">
        <v>28</v>
      </c>
      <c r="F120" s="24">
        <v>2.95</v>
      </c>
      <c r="G120" s="26">
        <v>112.01</v>
      </c>
      <c r="H120" s="27">
        <v>112.08</v>
      </c>
      <c r="I120" s="27">
        <f t="shared" si="8"/>
        <v>19.41</v>
      </c>
      <c r="J120" s="27">
        <v>92.67</v>
      </c>
      <c r="K120" s="27">
        <v>8160</v>
      </c>
      <c r="L120" s="45">
        <v>8000</v>
      </c>
      <c r="M120" s="27">
        <v>914572.8</v>
      </c>
      <c r="N120" s="27">
        <f t="shared" si="7"/>
        <v>896640</v>
      </c>
      <c r="O120" s="23" t="s">
        <v>26</v>
      </c>
      <c r="P120" s="23" t="s">
        <v>27</v>
      </c>
    </row>
    <row r="121" s="3" customFormat="1" ht="40" customHeight="1" spans="1:16">
      <c r="A121" s="23">
        <v>114</v>
      </c>
      <c r="B121" s="24" t="s">
        <v>36</v>
      </c>
      <c r="C121" s="23">
        <v>2902</v>
      </c>
      <c r="D121" s="25">
        <v>29</v>
      </c>
      <c r="E121" s="24" t="s">
        <v>28</v>
      </c>
      <c r="F121" s="24">
        <v>2.95</v>
      </c>
      <c r="G121" s="26">
        <v>112.01</v>
      </c>
      <c r="H121" s="27">
        <v>112.02</v>
      </c>
      <c r="I121" s="27">
        <f t="shared" si="8"/>
        <v>19.4</v>
      </c>
      <c r="J121" s="27">
        <v>92.62</v>
      </c>
      <c r="K121" s="27">
        <v>8160</v>
      </c>
      <c r="L121" s="45">
        <v>8000</v>
      </c>
      <c r="M121" s="27">
        <v>914083.2</v>
      </c>
      <c r="N121" s="27">
        <f t="shared" si="7"/>
        <v>896160</v>
      </c>
      <c r="O121" s="23" t="s">
        <v>26</v>
      </c>
      <c r="P121" s="23" t="s">
        <v>27</v>
      </c>
    </row>
    <row r="122" s="3" customFormat="1" ht="40" customHeight="1" spans="1:16">
      <c r="A122" s="23">
        <v>115</v>
      </c>
      <c r="B122" s="24" t="s">
        <v>36</v>
      </c>
      <c r="C122" s="23">
        <v>2903</v>
      </c>
      <c r="D122" s="25">
        <v>29</v>
      </c>
      <c r="E122" s="24" t="s">
        <v>25</v>
      </c>
      <c r="F122" s="24">
        <v>2.95</v>
      </c>
      <c r="G122" s="26">
        <v>81.76</v>
      </c>
      <c r="H122" s="27">
        <v>81.76</v>
      </c>
      <c r="I122" s="27">
        <f t="shared" si="8"/>
        <v>14.16</v>
      </c>
      <c r="J122" s="27">
        <v>67.6</v>
      </c>
      <c r="K122" s="27">
        <v>8160</v>
      </c>
      <c r="L122" s="45">
        <v>8000</v>
      </c>
      <c r="M122" s="27">
        <v>667161.6</v>
      </c>
      <c r="N122" s="27">
        <f t="shared" si="7"/>
        <v>654080</v>
      </c>
      <c r="O122" s="23" t="s">
        <v>26</v>
      </c>
      <c r="P122" s="23" t="s">
        <v>27</v>
      </c>
    </row>
    <row r="123" s="3" customFormat="1" ht="40" customHeight="1" spans="1:16">
      <c r="A123" s="23">
        <v>116</v>
      </c>
      <c r="B123" s="24" t="s">
        <v>36</v>
      </c>
      <c r="C123" s="23">
        <v>2904</v>
      </c>
      <c r="D123" s="25">
        <v>29</v>
      </c>
      <c r="E123" s="24" t="s">
        <v>28</v>
      </c>
      <c r="F123" s="24">
        <v>2.95</v>
      </c>
      <c r="G123" s="26">
        <v>95.16</v>
      </c>
      <c r="H123" s="27">
        <v>95.2</v>
      </c>
      <c r="I123" s="27">
        <f t="shared" si="8"/>
        <v>16.49</v>
      </c>
      <c r="J123" s="27">
        <v>78.71</v>
      </c>
      <c r="K123" s="27">
        <v>8160</v>
      </c>
      <c r="L123" s="45">
        <v>8000</v>
      </c>
      <c r="M123" s="27">
        <v>776832</v>
      </c>
      <c r="N123" s="27">
        <f t="shared" si="7"/>
        <v>761600</v>
      </c>
      <c r="O123" s="23" t="s">
        <v>26</v>
      </c>
      <c r="P123" s="23" t="s">
        <v>27</v>
      </c>
    </row>
    <row r="124" s="3" customFormat="1" ht="40" customHeight="1" spans="1:16">
      <c r="A124" s="23">
        <v>117</v>
      </c>
      <c r="B124" s="24" t="s">
        <v>36</v>
      </c>
      <c r="C124" s="23">
        <v>2905</v>
      </c>
      <c r="D124" s="25">
        <v>29</v>
      </c>
      <c r="E124" s="24" t="s">
        <v>28</v>
      </c>
      <c r="F124" s="24">
        <v>2.95</v>
      </c>
      <c r="G124" s="26">
        <v>82.69</v>
      </c>
      <c r="H124" s="27">
        <v>82.73</v>
      </c>
      <c r="I124" s="27">
        <f t="shared" si="8"/>
        <v>14.33</v>
      </c>
      <c r="J124" s="27">
        <v>68.4</v>
      </c>
      <c r="K124" s="27">
        <v>8160</v>
      </c>
      <c r="L124" s="45">
        <v>8000</v>
      </c>
      <c r="M124" s="27">
        <v>675076.8</v>
      </c>
      <c r="N124" s="27">
        <f t="shared" si="7"/>
        <v>661840</v>
      </c>
      <c r="O124" s="23" t="s">
        <v>26</v>
      </c>
      <c r="P124" s="23" t="s">
        <v>27</v>
      </c>
    </row>
    <row r="125" s="3" customFormat="1" ht="40" customHeight="1" spans="1:16">
      <c r="A125" s="23">
        <v>118</v>
      </c>
      <c r="B125" s="24" t="s">
        <v>36</v>
      </c>
      <c r="C125" s="23">
        <v>2906</v>
      </c>
      <c r="D125" s="25">
        <v>29</v>
      </c>
      <c r="E125" s="24" t="s">
        <v>29</v>
      </c>
      <c r="F125" s="24">
        <v>2.95</v>
      </c>
      <c r="G125" s="26">
        <v>132.85</v>
      </c>
      <c r="H125" s="27">
        <v>132.89</v>
      </c>
      <c r="I125" s="27">
        <f t="shared" si="8"/>
        <v>23.01</v>
      </c>
      <c r="J125" s="27">
        <v>109.88</v>
      </c>
      <c r="K125" s="27">
        <v>8160</v>
      </c>
      <c r="L125" s="45">
        <v>8000</v>
      </c>
      <c r="M125" s="27">
        <v>1084382.4</v>
      </c>
      <c r="N125" s="27">
        <f t="shared" si="7"/>
        <v>1063120</v>
      </c>
      <c r="O125" s="23" t="s">
        <v>26</v>
      </c>
      <c r="P125" s="23" t="s">
        <v>27</v>
      </c>
    </row>
    <row r="126" s="3" customFormat="1" ht="40" customHeight="1" spans="1:16">
      <c r="A126" s="23">
        <v>119</v>
      </c>
      <c r="B126" s="24" t="s">
        <v>36</v>
      </c>
      <c r="C126" s="23">
        <v>3001</v>
      </c>
      <c r="D126" s="25">
        <v>30</v>
      </c>
      <c r="E126" s="24" t="s">
        <v>28</v>
      </c>
      <c r="F126" s="24">
        <v>2.95</v>
      </c>
      <c r="G126" s="26">
        <v>112.01</v>
      </c>
      <c r="H126" s="27">
        <v>112.08</v>
      </c>
      <c r="I126" s="27">
        <f t="shared" si="8"/>
        <v>19.41</v>
      </c>
      <c r="J126" s="27">
        <v>92.67</v>
      </c>
      <c r="K126" s="27">
        <v>8160</v>
      </c>
      <c r="L126" s="45">
        <v>8000</v>
      </c>
      <c r="M126" s="27">
        <v>914572.8</v>
      </c>
      <c r="N126" s="27">
        <f t="shared" si="7"/>
        <v>896640</v>
      </c>
      <c r="O126" s="23" t="s">
        <v>26</v>
      </c>
      <c r="P126" s="23" t="s">
        <v>27</v>
      </c>
    </row>
    <row r="127" s="3" customFormat="1" ht="40" customHeight="1" spans="1:16">
      <c r="A127" s="23">
        <v>120</v>
      </c>
      <c r="B127" s="24" t="s">
        <v>36</v>
      </c>
      <c r="C127" s="23">
        <v>3002</v>
      </c>
      <c r="D127" s="25">
        <v>30</v>
      </c>
      <c r="E127" s="24" t="s">
        <v>28</v>
      </c>
      <c r="F127" s="24">
        <v>2.95</v>
      </c>
      <c r="G127" s="26">
        <v>112.01</v>
      </c>
      <c r="H127" s="27">
        <v>112.02</v>
      </c>
      <c r="I127" s="27">
        <f t="shared" si="8"/>
        <v>19.4</v>
      </c>
      <c r="J127" s="27">
        <v>92.62</v>
      </c>
      <c r="K127" s="27">
        <v>8160</v>
      </c>
      <c r="L127" s="45">
        <v>8000</v>
      </c>
      <c r="M127" s="27">
        <v>914083.2</v>
      </c>
      <c r="N127" s="27">
        <f t="shared" si="7"/>
        <v>896160</v>
      </c>
      <c r="O127" s="23" t="s">
        <v>26</v>
      </c>
      <c r="P127" s="23" t="s">
        <v>27</v>
      </c>
    </row>
    <row r="128" s="3" customFormat="1" ht="40" customHeight="1" spans="1:16">
      <c r="A128" s="23">
        <v>121</v>
      </c>
      <c r="B128" s="24" t="s">
        <v>36</v>
      </c>
      <c r="C128" s="23">
        <v>3003</v>
      </c>
      <c r="D128" s="25">
        <v>30</v>
      </c>
      <c r="E128" s="24" t="s">
        <v>25</v>
      </c>
      <c r="F128" s="24">
        <v>2.95</v>
      </c>
      <c r="G128" s="26">
        <v>81.76</v>
      </c>
      <c r="H128" s="27">
        <v>81.76</v>
      </c>
      <c r="I128" s="27">
        <f t="shared" si="8"/>
        <v>14.16</v>
      </c>
      <c r="J128" s="27">
        <v>67.6</v>
      </c>
      <c r="K128" s="27">
        <v>8160</v>
      </c>
      <c r="L128" s="45">
        <v>8000</v>
      </c>
      <c r="M128" s="27">
        <v>667161.6</v>
      </c>
      <c r="N128" s="27">
        <f t="shared" si="7"/>
        <v>654080</v>
      </c>
      <c r="O128" s="23" t="s">
        <v>26</v>
      </c>
      <c r="P128" s="23" t="s">
        <v>27</v>
      </c>
    </row>
    <row r="129" s="3" customFormat="1" ht="40" customHeight="1" spans="1:16">
      <c r="A129" s="23">
        <v>122</v>
      </c>
      <c r="B129" s="24" t="s">
        <v>36</v>
      </c>
      <c r="C129" s="23">
        <v>3004</v>
      </c>
      <c r="D129" s="25">
        <v>30</v>
      </c>
      <c r="E129" s="24" t="s">
        <v>28</v>
      </c>
      <c r="F129" s="24">
        <v>2.95</v>
      </c>
      <c r="G129" s="26">
        <v>95.16</v>
      </c>
      <c r="H129" s="27">
        <v>95.2</v>
      </c>
      <c r="I129" s="27">
        <f t="shared" si="8"/>
        <v>16.49</v>
      </c>
      <c r="J129" s="27">
        <v>78.71</v>
      </c>
      <c r="K129" s="27">
        <v>8160</v>
      </c>
      <c r="L129" s="45">
        <v>8000</v>
      </c>
      <c r="M129" s="27">
        <v>776832</v>
      </c>
      <c r="N129" s="27">
        <f t="shared" si="7"/>
        <v>761600</v>
      </c>
      <c r="O129" s="23" t="s">
        <v>26</v>
      </c>
      <c r="P129" s="23" t="s">
        <v>27</v>
      </c>
    </row>
    <row r="130" s="3" customFormat="1" ht="40" customHeight="1" spans="1:16">
      <c r="A130" s="23">
        <v>123</v>
      </c>
      <c r="B130" s="24" t="s">
        <v>36</v>
      </c>
      <c r="C130" s="23">
        <v>3005</v>
      </c>
      <c r="D130" s="25">
        <v>30</v>
      </c>
      <c r="E130" s="24" t="s">
        <v>28</v>
      </c>
      <c r="F130" s="24">
        <v>2.95</v>
      </c>
      <c r="G130" s="26">
        <v>82.69</v>
      </c>
      <c r="H130" s="27">
        <v>82.73</v>
      </c>
      <c r="I130" s="27">
        <f t="shared" si="8"/>
        <v>14.33</v>
      </c>
      <c r="J130" s="27">
        <v>68.4</v>
      </c>
      <c r="K130" s="27">
        <v>8160</v>
      </c>
      <c r="L130" s="45">
        <v>8000</v>
      </c>
      <c r="M130" s="27">
        <v>675076.8</v>
      </c>
      <c r="N130" s="27">
        <f t="shared" si="7"/>
        <v>661840</v>
      </c>
      <c r="O130" s="23" t="s">
        <v>26</v>
      </c>
      <c r="P130" s="23" t="s">
        <v>27</v>
      </c>
    </row>
    <row r="131" s="3" customFormat="1" ht="40" customHeight="1" spans="1:16">
      <c r="A131" s="23">
        <v>124</v>
      </c>
      <c r="B131" s="24" t="s">
        <v>36</v>
      </c>
      <c r="C131" s="23">
        <v>3006</v>
      </c>
      <c r="D131" s="25">
        <v>30</v>
      </c>
      <c r="E131" s="24" t="s">
        <v>29</v>
      </c>
      <c r="F131" s="24">
        <v>2.95</v>
      </c>
      <c r="G131" s="26">
        <v>132.85</v>
      </c>
      <c r="H131" s="27">
        <v>132.89</v>
      </c>
      <c r="I131" s="27">
        <f t="shared" si="8"/>
        <v>23.01</v>
      </c>
      <c r="J131" s="27">
        <v>109.88</v>
      </c>
      <c r="K131" s="27">
        <v>8160</v>
      </c>
      <c r="L131" s="45">
        <v>8000</v>
      </c>
      <c r="M131" s="27">
        <v>1084382.4</v>
      </c>
      <c r="N131" s="27">
        <f t="shared" si="7"/>
        <v>1063120</v>
      </c>
      <c r="O131" s="23" t="s">
        <v>26</v>
      </c>
      <c r="P131" s="23" t="s">
        <v>27</v>
      </c>
    </row>
    <row r="132" s="3" customFormat="1" ht="40" customHeight="1" spans="1:16">
      <c r="A132" s="23">
        <v>125</v>
      </c>
      <c r="B132" s="24" t="s">
        <v>36</v>
      </c>
      <c r="C132" s="23">
        <v>3101</v>
      </c>
      <c r="D132" s="25">
        <v>31</v>
      </c>
      <c r="E132" s="24" t="s">
        <v>28</v>
      </c>
      <c r="F132" s="24">
        <v>2.95</v>
      </c>
      <c r="G132" s="26">
        <v>112.01</v>
      </c>
      <c r="H132" s="27">
        <v>112.08</v>
      </c>
      <c r="I132" s="27">
        <f t="shared" si="8"/>
        <v>19.41</v>
      </c>
      <c r="J132" s="27">
        <v>92.67</v>
      </c>
      <c r="K132" s="27">
        <v>8160</v>
      </c>
      <c r="L132" s="45">
        <v>8000</v>
      </c>
      <c r="M132" s="27">
        <v>914572.8</v>
      </c>
      <c r="N132" s="27">
        <f t="shared" si="7"/>
        <v>896640</v>
      </c>
      <c r="O132" s="23" t="s">
        <v>26</v>
      </c>
      <c r="P132" s="23" t="s">
        <v>27</v>
      </c>
    </row>
    <row r="133" s="3" customFormat="1" ht="40" customHeight="1" spans="1:16">
      <c r="A133" s="23">
        <v>126</v>
      </c>
      <c r="B133" s="24" t="s">
        <v>36</v>
      </c>
      <c r="C133" s="23">
        <v>3102</v>
      </c>
      <c r="D133" s="25">
        <v>31</v>
      </c>
      <c r="E133" s="24" t="s">
        <v>28</v>
      </c>
      <c r="F133" s="24">
        <v>2.95</v>
      </c>
      <c r="G133" s="26">
        <v>112.01</v>
      </c>
      <c r="H133" s="27">
        <v>112.02</v>
      </c>
      <c r="I133" s="27">
        <f t="shared" si="8"/>
        <v>19.4</v>
      </c>
      <c r="J133" s="27">
        <v>92.62</v>
      </c>
      <c r="K133" s="27">
        <v>8160</v>
      </c>
      <c r="L133" s="45">
        <v>8000</v>
      </c>
      <c r="M133" s="27">
        <v>914083.2</v>
      </c>
      <c r="N133" s="27">
        <f t="shared" si="7"/>
        <v>896160</v>
      </c>
      <c r="O133" s="23" t="s">
        <v>26</v>
      </c>
      <c r="P133" s="23" t="s">
        <v>27</v>
      </c>
    </row>
    <row r="134" s="3" customFormat="1" ht="40" customHeight="1" spans="1:16">
      <c r="A134" s="23">
        <v>127</v>
      </c>
      <c r="B134" s="24" t="s">
        <v>36</v>
      </c>
      <c r="C134" s="23">
        <v>3103</v>
      </c>
      <c r="D134" s="25">
        <v>31</v>
      </c>
      <c r="E134" s="24" t="s">
        <v>25</v>
      </c>
      <c r="F134" s="24">
        <v>2.95</v>
      </c>
      <c r="G134" s="26">
        <v>81.76</v>
      </c>
      <c r="H134" s="27">
        <v>81.76</v>
      </c>
      <c r="I134" s="27">
        <f t="shared" si="8"/>
        <v>14.16</v>
      </c>
      <c r="J134" s="27">
        <v>67.6</v>
      </c>
      <c r="K134" s="27">
        <v>8160</v>
      </c>
      <c r="L134" s="45">
        <v>8000</v>
      </c>
      <c r="M134" s="27">
        <v>667161.6</v>
      </c>
      <c r="N134" s="27">
        <f t="shared" si="7"/>
        <v>654080</v>
      </c>
      <c r="O134" s="23" t="s">
        <v>26</v>
      </c>
      <c r="P134" s="23" t="s">
        <v>27</v>
      </c>
    </row>
    <row r="135" s="3" customFormat="1" ht="40" customHeight="1" spans="1:16">
      <c r="A135" s="23">
        <v>128</v>
      </c>
      <c r="B135" s="24" t="s">
        <v>36</v>
      </c>
      <c r="C135" s="23">
        <v>3104</v>
      </c>
      <c r="D135" s="25">
        <v>31</v>
      </c>
      <c r="E135" s="24" t="s">
        <v>28</v>
      </c>
      <c r="F135" s="24">
        <v>2.95</v>
      </c>
      <c r="G135" s="26">
        <v>95.16</v>
      </c>
      <c r="H135" s="27">
        <v>95.2</v>
      </c>
      <c r="I135" s="27">
        <f t="shared" si="8"/>
        <v>16.49</v>
      </c>
      <c r="J135" s="27">
        <v>78.71</v>
      </c>
      <c r="K135" s="27">
        <v>8160</v>
      </c>
      <c r="L135" s="45">
        <v>8000</v>
      </c>
      <c r="M135" s="27">
        <v>776832</v>
      </c>
      <c r="N135" s="27">
        <f t="shared" si="7"/>
        <v>761600</v>
      </c>
      <c r="O135" s="23" t="s">
        <v>26</v>
      </c>
      <c r="P135" s="23" t="s">
        <v>27</v>
      </c>
    </row>
    <row r="136" s="3" customFormat="1" ht="40" customHeight="1" spans="1:16">
      <c r="A136" s="23">
        <v>129</v>
      </c>
      <c r="B136" s="24" t="s">
        <v>36</v>
      </c>
      <c r="C136" s="23">
        <v>3105</v>
      </c>
      <c r="D136" s="25">
        <v>31</v>
      </c>
      <c r="E136" s="24" t="s">
        <v>28</v>
      </c>
      <c r="F136" s="24">
        <v>2.95</v>
      </c>
      <c r="G136" s="26">
        <v>82.69</v>
      </c>
      <c r="H136" s="27">
        <v>82.73</v>
      </c>
      <c r="I136" s="27">
        <f t="shared" si="8"/>
        <v>14.33</v>
      </c>
      <c r="J136" s="27">
        <v>68.4</v>
      </c>
      <c r="K136" s="27">
        <v>8160</v>
      </c>
      <c r="L136" s="45">
        <v>8000</v>
      </c>
      <c r="M136" s="27">
        <v>675076.8</v>
      </c>
      <c r="N136" s="27">
        <f t="shared" si="7"/>
        <v>661840</v>
      </c>
      <c r="O136" s="23" t="s">
        <v>26</v>
      </c>
      <c r="P136" s="23" t="s">
        <v>27</v>
      </c>
    </row>
    <row r="137" s="3" customFormat="1" ht="40" customHeight="1" spans="1:16">
      <c r="A137" s="23">
        <v>130</v>
      </c>
      <c r="B137" s="24" t="s">
        <v>36</v>
      </c>
      <c r="C137" s="23">
        <v>3106</v>
      </c>
      <c r="D137" s="25">
        <v>31</v>
      </c>
      <c r="E137" s="24" t="s">
        <v>29</v>
      </c>
      <c r="F137" s="24">
        <v>2.95</v>
      </c>
      <c r="G137" s="26">
        <v>132.85</v>
      </c>
      <c r="H137" s="27">
        <v>132.89</v>
      </c>
      <c r="I137" s="27">
        <f t="shared" si="8"/>
        <v>23.01</v>
      </c>
      <c r="J137" s="27">
        <v>109.88</v>
      </c>
      <c r="K137" s="27">
        <v>8160</v>
      </c>
      <c r="L137" s="45">
        <v>8000</v>
      </c>
      <c r="M137" s="27">
        <v>1084382.4</v>
      </c>
      <c r="N137" s="27">
        <f t="shared" si="7"/>
        <v>1063120</v>
      </c>
      <c r="O137" s="23" t="s">
        <v>26</v>
      </c>
      <c r="P137" s="23" t="s">
        <v>27</v>
      </c>
    </row>
    <row r="138" s="3" customFormat="1" ht="40" customHeight="1" spans="1:16">
      <c r="A138" s="23">
        <v>131</v>
      </c>
      <c r="B138" s="24" t="s">
        <v>36</v>
      </c>
      <c r="C138" s="23">
        <v>3201</v>
      </c>
      <c r="D138" s="25">
        <v>32</v>
      </c>
      <c r="E138" s="24" t="s">
        <v>28</v>
      </c>
      <c r="F138" s="24">
        <v>2.95</v>
      </c>
      <c r="G138" s="26">
        <v>112.01</v>
      </c>
      <c r="H138" s="27">
        <v>112.08</v>
      </c>
      <c r="I138" s="27">
        <f t="shared" si="8"/>
        <v>19.41</v>
      </c>
      <c r="J138" s="27">
        <v>92.67</v>
      </c>
      <c r="K138" s="27">
        <v>8160</v>
      </c>
      <c r="L138" s="45">
        <v>8000</v>
      </c>
      <c r="M138" s="27">
        <v>914572.8</v>
      </c>
      <c r="N138" s="27">
        <f t="shared" si="7"/>
        <v>896640</v>
      </c>
      <c r="O138" s="23" t="s">
        <v>26</v>
      </c>
      <c r="P138" s="23" t="s">
        <v>27</v>
      </c>
    </row>
    <row r="139" s="3" customFormat="1" ht="40" customHeight="1" spans="1:16">
      <c r="A139" s="23">
        <v>132</v>
      </c>
      <c r="B139" s="24" t="s">
        <v>36</v>
      </c>
      <c r="C139" s="23">
        <v>3202</v>
      </c>
      <c r="D139" s="25">
        <v>32</v>
      </c>
      <c r="E139" s="24" t="s">
        <v>28</v>
      </c>
      <c r="F139" s="24">
        <v>2.95</v>
      </c>
      <c r="G139" s="26">
        <v>112.01</v>
      </c>
      <c r="H139" s="27">
        <v>112.02</v>
      </c>
      <c r="I139" s="27">
        <f t="shared" si="8"/>
        <v>19.4</v>
      </c>
      <c r="J139" s="27">
        <v>92.62</v>
      </c>
      <c r="K139" s="27">
        <v>8160</v>
      </c>
      <c r="L139" s="45">
        <v>8000</v>
      </c>
      <c r="M139" s="27">
        <v>914083.2</v>
      </c>
      <c r="N139" s="27">
        <f t="shared" si="7"/>
        <v>896160</v>
      </c>
      <c r="O139" s="23" t="s">
        <v>26</v>
      </c>
      <c r="P139" s="23" t="s">
        <v>27</v>
      </c>
    </row>
    <row r="140" s="3" customFormat="1" ht="40" customHeight="1" spans="1:16">
      <c r="A140" s="23">
        <v>133</v>
      </c>
      <c r="B140" s="24" t="s">
        <v>36</v>
      </c>
      <c r="C140" s="23">
        <v>3203</v>
      </c>
      <c r="D140" s="25">
        <v>32</v>
      </c>
      <c r="E140" s="24" t="s">
        <v>25</v>
      </c>
      <c r="F140" s="24">
        <v>2.95</v>
      </c>
      <c r="G140" s="26">
        <v>81.76</v>
      </c>
      <c r="H140" s="27">
        <v>81.76</v>
      </c>
      <c r="I140" s="27">
        <f t="shared" si="8"/>
        <v>14.16</v>
      </c>
      <c r="J140" s="27">
        <v>67.6</v>
      </c>
      <c r="K140" s="27">
        <v>8160</v>
      </c>
      <c r="L140" s="45">
        <v>8000</v>
      </c>
      <c r="M140" s="27">
        <v>667161.6</v>
      </c>
      <c r="N140" s="27">
        <f t="shared" si="7"/>
        <v>654080</v>
      </c>
      <c r="O140" s="23" t="s">
        <v>26</v>
      </c>
      <c r="P140" s="23" t="s">
        <v>27</v>
      </c>
    </row>
    <row r="141" s="3" customFormat="1" ht="40" customHeight="1" spans="1:16">
      <c r="A141" s="23">
        <v>134</v>
      </c>
      <c r="B141" s="24" t="s">
        <v>36</v>
      </c>
      <c r="C141" s="23">
        <v>3204</v>
      </c>
      <c r="D141" s="25">
        <v>32</v>
      </c>
      <c r="E141" s="24" t="s">
        <v>28</v>
      </c>
      <c r="F141" s="24">
        <v>2.95</v>
      </c>
      <c r="G141" s="26">
        <v>95.16</v>
      </c>
      <c r="H141" s="27">
        <v>95.2</v>
      </c>
      <c r="I141" s="27">
        <f t="shared" si="8"/>
        <v>16.49</v>
      </c>
      <c r="J141" s="27">
        <v>78.71</v>
      </c>
      <c r="K141" s="27">
        <v>8160</v>
      </c>
      <c r="L141" s="45">
        <v>8000</v>
      </c>
      <c r="M141" s="27">
        <v>776832</v>
      </c>
      <c r="N141" s="27">
        <f t="shared" si="7"/>
        <v>761600</v>
      </c>
      <c r="O141" s="23" t="s">
        <v>26</v>
      </c>
      <c r="P141" s="23" t="s">
        <v>27</v>
      </c>
    </row>
    <row r="142" s="3" customFormat="1" ht="40" customHeight="1" spans="1:16">
      <c r="A142" s="23">
        <v>135</v>
      </c>
      <c r="B142" s="24" t="s">
        <v>36</v>
      </c>
      <c r="C142" s="23">
        <v>3205</v>
      </c>
      <c r="D142" s="25">
        <v>32</v>
      </c>
      <c r="E142" s="24" t="s">
        <v>28</v>
      </c>
      <c r="F142" s="24">
        <v>2.95</v>
      </c>
      <c r="G142" s="26">
        <v>82.69</v>
      </c>
      <c r="H142" s="27">
        <v>82.73</v>
      </c>
      <c r="I142" s="27">
        <f t="shared" si="8"/>
        <v>14.33</v>
      </c>
      <c r="J142" s="27">
        <v>68.4</v>
      </c>
      <c r="K142" s="27">
        <v>8160</v>
      </c>
      <c r="L142" s="45">
        <v>8000</v>
      </c>
      <c r="M142" s="27">
        <v>675076.8</v>
      </c>
      <c r="N142" s="27">
        <f t="shared" si="7"/>
        <v>661840</v>
      </c>
      <c r="O142" s="23" t="s">
        <v>26</v>
      </c>
      <c r="P142" s="23" t="s">
        <v>27</v>
      </c>
    </row>
    <row r="143" s="3" customFormat="1" ht="40" customHeight="1" spans="1:16">
      <c r="A143" s="23">
        <v>136</v>
      </c>
      <c r="B143" s="24" t="s">
        <v>36</v>
      </c>
      <c r="C143" s="23">
        <v>3206</v>
      </c>
      <c r="D143" s="25">
        <v>32</v>
      </c>
      <c r="E143" s="24" t="s">
        <v>29</v>
      </c>
      <c r="F143" s="24">
        <v>2.95</v>
      </c>
      <c r="G143" s="26">
        <v>132.85</v>
      </c>
      <c r="H143" s="27">
        <v>132.89</v>
      </c>
      <c r="I143" s="27">
        <f t="shared" si="8"/>
        <v>23.01</v>
      </c>
      <c r="J143" s="27">
        <v>109.88</v>
      </c>
      <c r="K143" s="27">
        <v>8160</v>
      </c>
      <c r="L143" s="45">
        <v>8000</v>
      </c>
      <c r="M143" s="27">
        <v>1084382.4</v>
      </c>
      <c r="N143" s="27">
        <f t="shared" si="7"/>
        <v>1063120</v>
      </c>
      <c r="O143" s="23" t="s">
        <v>26</v>
      </c>
      <c r="P143" s="23" t="s">
        <v>27</v>
      </c>
    </row>
    <row r="144" s="3" customFormat="1" ht="46" customHeight="1" spans="1:16">
      <c r="A144" s="46" t="s">
        <v>30</v>
      </c>
      <c r="B144" s="47"/>
      <c r="C144" s="47"/>
      <c r="D144" s="47"/>
      <c r="E144" s="47"/>
      <c r="F144" s="48"/>
      <c r="G144" s="26">
        <f>SUM(G8:G143)</f>
        <v>13643.42</v>
      </c>
      <c r="H144" s="27">
        <f>SUM(H8:H143)</f>
        <v>13647.68</v>
      </c>
      <c r="I144" s="27">
        <f>SUM(I8:I143)</f>
        <v>2363.6</v>
      </c>
      <c r="J144" s="27">
        <f>SUM(J8:J143)</f>
        <v>11284.08</v>
      </c>
      <c r="K144" s="69">
        <f>K8</f>
        <v>8160</v>
      </c>
      <c r="L144" s="45">
        <f>L8</f>
        <v>8000</v>
      </c>
      <c r="M144" s="27">
        <f>SUM(M8:M143)</f>
        <v>111365068.8</v>
      </c>
      <c r="N144" s="27">
        <f>SUM(N8:N143)</f>
        <v>109181440</v>
      </c>
      <c r="O144" s="23" t="s">
        <v>26</v>
      </c>
      <c r="P144" s="23" t="s">
        <v>27</v>
      </c>
    </row>
    <row r="145" s="2" customFormat="1" ht="56" customHeight="1" spans="1:16">
      <c r="A145" s="49" t="s">
        <v>37</v>
      </c>
      <c r="B145" s="49"/>
      <c r="C145" s="49"/>
      <c r="D145" s="49"/>
      <c r="E145" s="49"/>
      <c r="F145" s="49"/>
      <c r="G145" s="49"/>
      <c r="H145" s="50"/>
      <c r="I145" s="49"/>
      <c r="J145" s="49"/>
      <c r="K145" s="49"/>
      <c r="L145" s="49"/>
      <c r="M145" s="49"/>
      <c r="N145" s="49"/>
      <c r="O145" s="49"/>
      <c r="P145" s="49"/>
    </row>
    <row r="146" s="2" customFormat="1" ht="55" customHeight="1" spans="1:16">
      <c r="A146" s="51" t="s">
        <v>32</v>
      </c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5"/>
      <c r="N146" s="56"/>
      <c r="O146" s="57"/>
      <c r="P146" s="51"/>
    </row>
    <row r="147" s="2" customFormat="1" ht="27" customHeight="1" spans="1:16">
      <c r="A147" s="52" t="s">
        <v>33</v>
      </c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8"/>
      <c r="N147" s="59"/>
      <c r="O147" s="60"/>
      <c r="P147" s="52"/>
    </row>
    <row r="148" s="2" customFormat="1" ht="30" customHeight="1" spans="1:16">
      <c r="A148" s="53" t="s">
        <v>34</v>
      </c>
      <c r="B148" s="53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61"/>
      <c r="N148" s="61"/>
      <c r="O148" s="62"/>
      <c r="P148" s="54"/>
    </row>
    <row r="149" s="2" customFormat="1" ht="30" customHeight="1" spans="1:16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63"/>
      <c r="N149" s="61"/>
      <c r="O149" s="62"/>
      <c r="P149" s="54"/>
    </row>
    <row r="150" s="2" customFormat="1" ht="30" customHeight="1" spans="1:16">
      <c r="A150" s="53" t="s">
        <v>35</v>
      </c>
      <c r="B150" s="53"/>
      <c r="C150" s="53"/>
      <c r="D150" s="53"/>
      <c r="E150" s="53"/>
      <c r="F150" s="53"/>
      <c r="G150" s="53"/>
      <c r="H150" s="53"/>
      <c r="I150" s="54"/>
      <c r="J150" s="54"/>
      <c r="K150" s="54"/>
      <c r="L150" s="54"/>
      <c r="M150" s="61"/>
      <c r="N150" s="61"/>
      <c r="O150" s="62"/>
      <c r="P150" s="54"/>
    </row>
  </sheetData>
  <autoFilter ref="A7:P150">
    <extLst/>
  </autoFilter>
  <mergeCells count="11">
    <mergeCell ref="B2:P2"/>
    <mergeCell ref="L4:P4"/>
    <mergeCell ref="L5:P5"/>
    <mergeCell ref="A6:I6"/>
    <mergeCell ref="L6:P6"/>
    <mergeCell ref="A144:F144"/>
    <mergeCell ref="A145:P145"/>
    <mergeCell ref="A146:P146"/>
    <mergeCell ref="A147:P147"/>
    <mergeCell ref="A148:B148"/>
    <mergeCell ref="A150:F150"/>
  </mergeCells>
  <pageMargins left="0.75" right="0.75" top="0.550694444444444" bottom="0.590277777777778" header="0.432638888888889" footer="0.5"/>
  <pageSetup paperSize="9" scale="5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P29"/>
  <sheetViews>
    <sheetView workbookViewId="0">
      <pane ySplit="7" topLeftCell="A19" activePane="bottomLeft" state="frozen"/>
      <selection/>
      <selection pane="bottomLeft" activeCell="A22" sqref="A22:F22"/>
    </sheetView>
  </sheetViews>
  <sheetFormatPr defaultColWidth="8.75" defaultRowHeight="14.25"/>
  <cols>
    <col min="1" max="1" width="9.85" style="4" customWidth="1"/>
    <col min="2" max="2" width="12.7916666666667" style="4" customWidth="1"/>
    <col min="3" max="3" width="14.375" style="4" customWidth="1"/>
    <col min="4" max="4" width="5.875" style="4" customWidth="1"/>
    <col min="5" max="5" width="14.5583333333333" style="4" customWidth="1"/>
    <col min="6" max="6" width="10.2916666666667" style="4" customWidth="1"/>
    <col min="7" max="10" width="13.675" style="4" customWidth="1"/>
    <col min="11" max="11" width="14.625" style="4" customWidth="1"/>
    <col min="12" max="12" width="12.625" style="5" customWidth="1"/>
    <col min="13" max="13" width="21.175" style="6" customWidth="1"/>
    <col min="14" max="14" width="21.175" style="7" customWidth="1"/>
    <col min="15" max="16" width="13.5" style="4" customWidth="1"/>
    <col min="17" max="16384" width="8.75" style="1"/>
  </cols>
  <sheetData>
    <row r="2" s="1" customFormat="1" ht="22.5" spans="1:16">
      <c r="A2" s="9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31"/>
      <c r="M2" s="31"/>
      <c r="N2" s="10"/>
      <c r="O2" s="10"/>
      <c r="P2" s="10"/>
    </row>
    <row r="3" ht="22.5" spans="1:1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2"/>
      <c r="M3" s="33"/>
      <c r="N3" s="34"/>
      <c r="O3" s="9"/>
      <c r="P3" s="9"/>
    </row>
    <row r="4" s="1" customFormat="1" ht="18.75" spans="1:16">
      <c r="A4" s="11" t="s">
        <v>1</v>
      </c>
      <c r="B4" s="11"/>
      <c r="C4" s="11"/>
      <c r="D4" s="11"/>
      <c r="E4" s="11"/>
      <c r="F4" s="12"/>
      <c r="G4" s="12"/>
      <c r="H4" s="12"/>
      <c r="I4" s="35"/>
      <c r="J4" s="13"/>
      <c r="K4" s="14" t="s">
        <v>2</v>
      </c>
      <c r="L4" s="36" t="s">
        <v>3</v>
      </c>
      <c r="M4" s="37"/>
      <c r="N4" s="38"/>
      <c r="O4" s="14"/>
      <c r="P4" s="14"/>
    </row>
    <row r="5" s="1" customFormat="1" ht="19" customHeight="1" spans="1:16">
      <c r="A5" s="13"/>
      <c r="B5" s="14"/>
      <c r="C5" s="14"/>
      <c r="D5" s="14"/>
      <c r="E5" s="14"/>
      <c r="F5" s="14"/>
      <c r="G5" s="14"/>
      <c r="H5" s="14"/>
      <c r="I5" s="13"/>
      <c r="J5" s="13"/>
      <c r="K5" s="13" t="s">
        <v>4</v>
      </c>
      <c r="L5" s="39" t="s">
        <v>5</v>
      </c>
      <c r="M5" s="40"/>
      <c r="N5" s="40"/>
      <c r="O5" s="39"/>
      <c r="P5" s="39"/>
    </row>
    <row r="6" s="1" customFormat="1" ht="18.75" spans="1:16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3"/>
      <c r="K6" s="14" t="s">
        <v>7</v>
      </c>
      <c r="L6" s="41">
        <v>45910</v>
      </c>
      <c r="M6" s="42"/>
      <c r="N6" s="42"/>
      <c r="O6" s="41"/>
      <c r="P6" s="41"/>
    </row>
    <row r="7" s="1" customFormat="1" ht="54.95" customHeight="1" spans="1:16">
      <c r="A7" s="64" t="s">
        <v>8</v>
      </c>
      <c r="B7" s="25" t="s">
        <v>9</v>
      </c>
      <c r="C7" s="25" t="s">
        <v>10</v>
      </c>
      <c r="D7" s="25" t="s">
        <v>11</v>
      </c>
      <c r="E7" s="25" t="s">
        <v>12</v>
      </c>
      <c r="F7" s="25" t="s">
        <v>13</v>
      </c>
      <c r="G7" s="25" t="s">
        <v>14</v>
      </c>
      <c r="H7" s="25" t="s">
        <v>15</v>
      </c>
      <c r="I7" s="25" t="s">
        <v>16</v>
      </c>
      <c r="J7" s="25" t="s">
        <v>17</v>
      </c>
      <c r="K7" s="25" t="s">
        <v>18</v>
      </c>
      <c r="L7" s="27" t="s">
        <v>19</v>
      </c>
      <c r="M7" s="68" t="s">
        <v>20</v>
      </c>
      <c r="N7" s="25" t="s">
        <v>21</v>
      </c>
      <c r="O7" s="25" t="s">
        <v>22</v>
      </c>
      <c r="P7" s="25" t="s">
        <v>23</v>
      </c>
    </row>
    <row r="8" s="2" customFormat="1" ht="58" customHeight="1" spans="1:16">
      <c r="A8" s="23">
        <v>1</v>
      </c>
      <c r="B8" s="24" t="s">
        <v>38</v>
      </c>
      <c r="C8" s="23">
        <v>303</v>
      </c>
      <c r="D8" s="25">
        <v>3</v>
      </c>
      <c r="E8" s="24" t="s">
        <v>25</v>
      </c>
      <c r="F8" s="24">
        <v>2.95</v>
      </c>
      <c r="G8" s="27">
        <v>84</v>
      </c>
      <c r="H8" s="65">
        <v>84.07</v>
      </c>
      <c r="I8" s="27">
        <f t="shared" ref="I8:I21" si="0">H8-J8</f>
        <v>14.91</v>
      </c>
      <c r="J8" s="27">
        <v>69.16</v>
      </c>
      <c r="K8" s="27">
        <v>8300</v>
      </c>
      <c r="L8" s="27">
        <v>8000</v>
      </c>
      <c r="M8" s="27">
        <v>697200</v>
      </c>
      <c r="N8" s="27">
        <f>L8*H8</f>
        <v>672560</v>
      </c>
      <c r="O8" s="23" t="s">
        <v>26</v>
      </c>
      <c r="P8" s="23" t="s">
        <v>27</v>
      </c>
    </row>
    <row r="9" s="3" customFormat="1" ht="58" customHeight="1" spans="1:16">
      <c r="A9" s="23">
        <v>2</v>
      </c>
      <c r="B9" s="24" t="s">
        <v>38</v>
      </c>
      <c r="C9" s="23">
        <v>304</v>
      </c>
      <c r="D9" s="25">
        <v>3</v>
      </c>
      <c r="E9" s="24" t="s">
        <v>29</v>
      </c>
      <c r="F9" s="24">
        <v>2.95</v>
      </c>
      <c r="G9" s="26">
        <v>122.25</v>
      </c>
      <c r="H9" s="27">
        <v>122.29</v>
      </c>
      <c r="I9" s="27">
        <f t="shared" si="0"/>
        <v>21.68</v>
      </c>
      <c r="J9" s="27">
        <v>100.61</v>
      </c>
      <c r="K9" s="27">
        <v>8300</v>
      </c>
      <c r="L9" s="45">
        <v>8000</v>
      </c>
      <c r="M9" s="27">
        <v>1014675</v>
      </c>
      <c r="N9" s="27">
        <f t="shared" ref="N8:N21" si="1">L9*H9</f>
        <v>978320</v>
      </c>
      <c r="O9" s="23" t="s">
        <v>26</v>
      </c>
      <c r="P9" s="23" t="s">
        <v>27</v>
      </c>
    </row>
    <row r="10" s="3" customFormat="1" ht="58" customHeight="1" spans="1:16">
      <c r="A10" s="23">
        <v>3</v>
      </c>
      <c r="B10" s="24" t="s">
        <v>38</v>
      </c>
      <c r="C10" s="23">
        <v>305</v>
      </c>
      <c r="D10" s="25">
        <v>3</v>
      </c>
      <c r="E10" s="24" t="s">
        <v>29</v>
      </c>
      <c r="F10" s="24">
        <v>2.95</v>
      </c>
      <c r="G10" s="26">
        <v>114.29</v>
      </c>
      <c r="H10" s="27">
        <v>114.33</v>
      </c>
      <c r="I10" s="27">
        <f t="shared" si="0"/>
        <v>20.27</v>
      </c>
      <c r="J10" s="27">
        <v>94.06</v>
      </c>
      <c r="K10" s="27">
        <v>8300</v>
      </c>
      <c r="L10" s="45">
        <v>8000</v>
      </c>
      <c r="M10" s="27">
        <v>948607</v>
      </c>
      <c r="N10" s="27">
        <f t="shared" si="1"/>
        <v>914640</v>
      </c>
      <c r="O10" s="23" t="s">
        <v>26</v>
      </c>
      <c r="P10" s="23" t="s">
        <v>27</v>
      </c>
    </row>
    <row r="11" s="3" customFormat="1" ht="58" customHeight="1" spans="1:16">
      <c r="A11" s="23">
        <v>4</v>
      </c>
      <c r="B11" s="24" t="s">
        <v>38</v>
      </c>
      <c r="C11" s="23">
        <v>306</v>
      </c>
      <c r="D11" s="25">
        <v>3</v>
      </c>
      <c r="E11" s="24" t="s">
        <v>28</v>
      </c>
      <c r="F11" s="24">
        <v>2.95</v>
      </c>
      <c r="G11" s="26">
        <v>96.07</v>
      </c>
      <c r="H11" s="27">
        <v>96.11</v>
      </c>
      <c r="I11" s="27">
        <f t="shared" si="0"/>
        <v>17.04</v>
      </c>
      <c r="J11" s="27">
        <v>79.07</v>
      </c>
      <c r="K11" s="27">
        <v>8300</v>
      </c>
      <c r="L11" s="45">
        <v>8000</v>
      </c>
      <c r="M11" s="27">
        <v>797381</v>
      </c>
      <c r="N11" s="27">
        <f t="shared" si="1"/>
        <v>768880</v>
      </c>
      <c r="O11" s="23" t="s">
        <v>26</v>
      </c>
      <c r="P11" s="23" t="s">
        <v>27</v>
      </c>
    </row>
    <row r="12" s="3" customFormat="1" ht="58" customHeight="1" spans="1:16">
      <c r="A12" s="23">
        <v>5</v>
      </c>
      <c r="B12" s="24" t="s">
        <v>38</v>
      </c>
      <c r="C12" s="23">
        <v>2403</v>
      </c>
      <c r="D12" s="25">
        <v>24</v>
      </c>
      <c r="E12" s="24" t="s">
        <v>25</v>
      </c>
      <c r="F12" s="24">
        <v>2.95</v>
      </c>
      <c r="G12" s="26">
        <v>84</v>
      </c>
      <c r="H12" s="27">
        <v>84.07</v>
      </c>
      <c r="I12" s="27">
        <f t="shared" si="0"/>
        <v>14.91</v>
      </c>
      <c r="J12" s="27">
        <v>69.16</v>
      </c>
      <c r="K12" s="27">
        <v>8300</v>
      </c>
      <c r="L12" s="45">
        <v>8000</v>
      </c>
      <c r="M12" s="27">
        <v>697200</v>
      </c>
      <c r="N12" s="27">
        <f t="shared" si="1"/>
        <v>672560</v>
      </c>
      <c r="O12" s="23" t="s">
        <v>26</v>
      </c>
      <c r="P12" s="23" t="s">
        <v>27</v>
      </c>
    </row>
    <row r="13" s="3" customFormat="1" ht="58" customHeight="1" spans="1:16">
      <c r="A13" s="23">
        <v>6</v>
      </c>
      <c r="B13" s="24" t="s">
        <v>38</v>
      </c>
      <c r="C13" s="23">
        <v>2405</v>
      </c>
      <c r="D13" s="25">
        <v>24</v>
      </c>
      <c r="E13" s="24" t="s">
        <v>29</v>
      </c>
      <c r="F13" s="24">
        <v>2.95</v>
      </c>
      <c r="G13" s="26">
        <v>114.29</v>
      </c>
      <c r="H13" s="27">
        <v>114.33</v>
      </c>
      <c r="I13" s="27">
        <f t="shared" si="0"/>
        <v>20.27</v>
      </c>
      <c r="J13" s="27">
        <v>94.06</v>
      </c>
      <c r="K13" s="27">
        <v>8300</v>
      </c>
      <c r="L13" s="45">
        <v>8000</v>
      </c>
      <c r="M13" s="27">
        <v>948607</v>
      </c>
      <c r="N13" s="27">
        <f t="shared" si="1"/>
        <v>914640</v>
      </c>
      <c r="O13" s="23" t="s">
        <v>26</v>
      </c>
      <c r="P13" s="23" t="s">
        <v>27</v>
      </c>
    </row>
    <row r="14" s="3" customFormat="1" ht="58" customHeight="1" spans="1:16">
      <c r="A14" s="23">
        <v>7</v>
      </c>
      <c r="B14" s="24" t="s">
        <v>38</v>
      </c>
      <c r="C14" s="23">
        <v>2506</v>
      </c>
      <c r="D14" s="25">
        <v>25</v>
      </c>
      <c r="E14" s="24" t="s">
        <v>28</v>
      </c>
      <c r="F14" s="24">
        <v>2.95</v>
      </c>
      <c r="G14" s="26">
        <v>96.07</v>
      </c>
      <c r="H14" s="27">
        <v>96.11</v>
      </c>
      <c r="I14" s="27">
        <f t="shared" si="0"/>
        <v>17.04</v>
      </c>
      <c r="J14" s="27">
        <v>79.07</v>
      </c>
      <c r="K14" s="27">
        <v>8300</v>
      </c>
      <c r="L14" s="45">
        <v>8000</v>
      </c>
      <c r="M14" s="27">
        <v>797381</v>
      </c>
      <c r="N14" s="27">
        <f t="shared" si="1"/>
        <v>768880</v>
      </c>
      <c r="O14" s="23" t="s">
        <v>26</v>
      </c>
      <c r="P14" s="23" t="s">
        <v>27</v>
      </c>
    </row>
    <row r="15" s="3" customFormat="1" ht="58" customHeight="1" spans="1:16">
      <c r="A15" s="23">
        <v>8</v>
      </c>
      <c r="B15" s="24" t="s">
        <v>38</v>
      </c>
      <c r="C15" s="23">
        <v>2803</v>
      </c>
      <c r="D15" s="25">
        <v>28</v>
      </c>
      <c r="E15" s="24" t="s">
        <v>25</v>
      </c>
      <c r="F15" s="24">
        <v>2.95</v>
      </c>
      <c r="G15" s="26">
        <v>84</v>
      </c>
      <c r="H15" s="27">
        <v>84.07</v>
      </c>
      <c r="I15" s="27">
        <f t="shared" si="0"/>
        <v>14.91</v>
      </c>
      <c r="J15" s="27">
        <v>69.16</v>
      </c>
      <c r="K15" s="27">
        <v>8300</v>
      </c>
      <c r="L15" s="45">
        <v>8000</v>
      </c>
      <c r="M15" s="27">
        <v>697200</v>
      </c>
      <c r="N15" s="27">
        <f t="shared" si="1"/>
        <v>672560</v>
      </c>
      <c r="O15" s="23" t="s">
        <v>26</v>
      </c>
      <c r="P15" s="23" t="s">
        <v>27</v>
      </c>
    </row>
    <row r="16" s="3" customFormat="1" ht="58" customHeight="1" spans="1:16">
      <c r="A16" s="23">
        <v>9</v>
      </c>
      <c r="B16" s="24" t="s">
        <v>38</v>
      </c>
      <c r="C16" s="23">
        <v>2902</v>
      </c>
      <c r="D16" s="25">
        <v>29</v>
      </c>
      <c r="E16" s="24" t="s">
        <v>28</v>
      </c>
      <c r="F16" s="24">
        <v>2.95</v>
      </c>
      <c r="G16" s="26">
        <v>111.49</v>
      </c>
      <c r="H16" s="27">
        <v>111.56</v>
      </c>
      <c r="I16" s="27">
        <f t="shared" si="0"/>
        <v>19.78</v>
      </c>
      <c r="J16" s="27">
        <v>91.78</v>
      </c>
      <c r="K16" s="27">
        <v>8300</v>
      </c>
      <c r="L16" s="45">
        <v>8000</v>
      </c>
      <c r="M16" s="27">
        <v>925367</v>
      </c>
      <c r="N16" s="27">
        <f t="shared" si="1"/>
        <v>892480</v>
      </c>
      <c r="O16" s="23" t="s">
        <v>26</v>
      </c>
      <c r="P16" s="23" t="s">
        <v>27</v>
      </c>
    </row>
    <row r="17" s="3" customFormat="1" ht="58" customHeight="1" spans="1:16">
      <c r="A17" s="23">
        <v>10</v>
      </c>
      <c r="B17" s="24" t="s">
        <v>38</v>
      </c>
      <c r="C17" s="23">
        <v>2903</v>
      </c>
      <c r="D17" s="25">
        <v>29</v>
      </c>
      <c r="E17" s="24" t="s">
        <v>25</v>
      </c>
      <c r="F17" s="24">
        <v>2.95</v>
      </c>
      <c r="G17" s="26">
        <v>84</v>
      </c>
      <c r="H17" s="27">
        <v>84.07</v>
      </c>
      <c r="I17" s="27">
        <f t="shared" si="0"/>
        <v>14.91</v>
      </c>
      <c r="J17" s="27">
        <v>69.16</v>
      </c>
      <c r="K17" s="27">
        <v>8300</v>
      </c>
      <c r="L17" s="45">
        <v>8000</v>
      </c>
      <c r="M17" s="27">
        <v>697200</v>
      </c>
      <c r="N17" s="27">
        <f t="shared" si="1"/>
        <v>672560</v>
      </c>
      <c r="O17" s="23" t="s">
        <v>26</v>
      </c>
      <c r="P17" s="23" t="s">
        <v>27</v>
      </c>
    </row>
    <row r="18" s="3" customFormat="1" ht="58" customHeight="1" spans="1:16">
      <c r="A18" s="23">
        <v>11</v>
      </c>
      <c r="B18" s="24" t="s">
        <v>38</v>
      </c>
      <c r="C18" s="23">
        <v>2905</v>
      </c>
      <c r="D18" s="25">
        <v>29</v>
      </c>
      <c r="E18" s="24" t="s">
        <v>29</v>
      </c>
      <c r="F18" s="24">
        <v>2.95</v>
      </c>
      <c r="G18" s="26">
        <v>114.29</v>
      </c>
      <c r="H18" s="27">
        <v>114.33</v>
      </c>
      <c r="I18" s="27">
        <f t="shared" si="0"/>
        <v>20.27</v>
      </c>
      <c r="J18" s="27">
        <v>94.06</v>
      </c>
      <c r="K18" s="27">
        <v>8300</v>
      </c>
      <c r="L18" s="45">
        <v>8000</v>
      </c>
      <c r="M18" s="27">
        <v>948607</v>
      </c>
      <c r="N18" s="27">
        <f t="shared" si="1"/>
        <v>914640</v>
      </c>
      <c r="O18" s="23" t="s">
        <v>26</v>
      </c>
      <c r="P18" s="23" t="s">
        <v>27</v>
      </c>
    </row>
    <row r="19" s="3" customFormat="1" ht="58" customHeight="1" spans="1:16">
      <c r="A19" s="23">
        <v>12</v>
      </c>
      <c r="B19" s="24" t="s">
        <v>38</v>
      </c>
      <c r="C19" s="23">
        <v>3002</v>
      </c>
      <c r="D19" s="25">
        <v>30</v>
      </c>
      <c r="E19" s="24" t="s">
        <v>28</v>
      </c>
      <c r="F19" s="24">
        <v>2.95</v>
      </c>
      <c r="G19" s="26">
        <v>111.49</v>
      </c>
      <c r="H19" s="27">
        <v>111.56</v>
      </c>
      <c r="I19" s="27">
        <f t="shared" si="0"/>
        <v>19.78</v>
      </c>
      <c r="J19" s="27">
        <v>91.78</v>
      </c>
      <c r="K19" s="27">
        <v>8300</v>
      </c>
      <c r="L19" s="45">
        <v>8000</v>
      </c>
      <c r="M19" s="27">
        <v>925367</v>
      </c>
      <c r="N19" s="27">
        <f t="shared" si="1"/>
        <v>892480</v>
      </c>
      <c r="O19" s="23" t="s">
        <v>26</v>
      </c>
      <c r="P19" s="23" t="s">
        <v>27</v>
      </c>
    </row>
    <row r="20" s="3" customFormat="1" ht="58" customHeight="1" spans="1:16">
      <c r="A20" s="23">
        <v>13</v>
      </c>
      <c r="B20" s="24" t="s">
        <v>38</v>
      </c>
      <c r="C20" s="23">
        <v>3003</v>
      </c>
      <c r="D20" s="25">
        <v>30</v>
      </c>
      <c r="E20" s="24" t="s">
        <v>25</v>
      </c>
      <c r="F20" s="24">
        <v>2.95</v>
      </c>
      <c r="G20" s="26">
        <v>84</v>
      </c>
      <c r="H20" s="27">
        <v>84.07</v>
      </c>
      <c r="I20" s="27">
        <f t="shared" si="0"/>
        <v>14.91</v>
      </c>
      <c r="J20" s="27">
        <v>69.16</v>
      </c>
      <c r="K20" s="27">
        <v>8300</v>
      </c>
      <c r="L20" s="45">
        <v>8000</v>
      </c>
      <c r="M20" s="27">
        <v>697200</v>
      </c>
      <c r="N20" s="27">
        <f t="shared" si="1"/>
        <v>672560</v>
      </c>
      <c r="O20" s="23" t="s">
        <v>26</v>
      </c>
      <c r="P20" s="23" t="s">
        <v>27</v>
      </c>
    </row>
    <row r="21" s="3" customFormat="1" ht="58" customHeight="1" spans="1:16">
      <c r="A21" s="23">
        <v>14</v>
      </c>
      <c r="B21" s="24" t="s">
        <v>38</v>
      </c>
      <c r="C21" s="23">
        <v>3005</v>
      </c>
      <c r="D21" s="25">
        <v>30</v>
      </c>
      <c r="E21" s="24" t="s">
        <v>29</v>
      </c>
      <c r="F21" s="24">
        <v>2.95</v>
      </c>
      <c r="G21" s="26">
        <v>114.29</v>
      </c>
      <c r="H21" s="27">
        <v>114.33</v>
      </c>
      <c r="I21" s="27">
        <f t="shared" si="0"/>
        <v>20.27</v>
      </c>
      <c r="J21" s="27">
        <v>94.06</v>
      </c>
      <c r="K21" s="27">
        <v>8300</v>
      </c>
      <c r="L21" s="45">
        <v>8000</v>
      </c>
      <c r="M21" s="27">
        <v>948607</v>
      </c>
      <c r="N21" s="27">
        <f t="shared" si="1"/>
        <v>914640</v>
      </c>
      <c r="O21" s="23" t="s">
        <v>26</v>
      </c>
      <c r="P21" s="23" t="s">
        <v>27</v>
      </c>
    </row>
    <row r="22" s="3" customFormat="1" ht="46" customHeight="1" spans="1:16">
      <c r="A22" s="46" t="s">
        <v>30</v>
      </c>
      <c r="B22" s="47"/>
      <c r="C22" s="47"/>
      <c r="D22" s="47"/>
      <c r="E22" s="47"/>
      <c r="F22" s="48"/>
      <c r="G22" s="26">
        <f>SUM(G8:G21)</f>
        <v>1414.53</v>
      </c>
      <c r="H22" s="27">
        <f>SUM(H8:H21)</f>
        <v>1415.3</v>
      </c>
      <c r="I22" s="27">
        <f>SUM(I8:I21)</f>
        <v>250.95</v>
      </c>
      <c r="J22" s="27">
        <f>SUM(J8:J21)</f>
        <v>1164.35</v>
      </c>
      <c r="K22" s="69">
        <f>K8</f>
        <v>8300</v>
      </c>
      <c r="L22" s="45">
        <f>L8</f>
        <v>8000</v>
      </c>
      <c r="M22" s="27">
        <f>SUM(M8:M21)</f>
        <v>11740599</v>
      </c>
      <c r="N22" s="27">
        <f>SUM(N8:N21)</f>
        <v>11322400</v>
      </c>
      <c r="O22" s="23" t="s">
        <v>26</v>
      </c>
      <c r="P22" s="23" t="s">
        <v>27</v>
      </c>
    </row>
    <row r="23" s="2" customFormat="1" ht="56" customHeight="1" spans="1:16">
      <c r="A23" s="66" t="s">
        <v>39</v>
      </c>
      <c r="B23" s="66"/>
      <c r="C23" s="66"/>
      <c r="D23" s="66"/>
      <c r="E23" s="66"/>
      <c r="F23" s="66"/>
      <c r="G23" s="66"/>
      <c r="H23" s="67"/>
      <c r="I23" s="66"/>
      <c r="J23" s="66"/>
      <c r="K23" s="66"/>
      <c r="L23" s="66"/>
      <c r="M23" s="66"/>
      <c r="N23" s="66"/>
      <c r="O23" s="66"/>
      <c r="P23" s="66"/>
    </row>
    <row r="24" s="2" customFormat="1" ht="55" customHeight="1" spans="1:16">
      <c r="A24" s="51" t="s">
        <v>32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5"/>
      <c r="N24" s="56"/>
      <c r="O24" s="57"/>
      <c r="P24" s="51"/>
    </row>
    <row r="25" s="2" customFormat="1" ht="27" customHeight="1" spans="1:16">
      <c r="A25" s="52" t="s">
        <v>33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8"/>
      <c r="N25" s="59"/>
      <c r="O25" s="60"/>
      <c r="P25" s="52"/>
    </row>
    <row r="26" s="2" customFormat="1" ht="30" customHeight="1" spans="1:16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8"/>
      <c r="N26" s="59"/>
      <c r="O26" s="59"/>
      <c r="P26" s="52"/>
    </row>
    <row r="27" s="2" customFormat="1" ht="30" customHeight="1" spans="1:16">
      <c r="A27" s="53" t="s">
        <v>34</v>
      </c>
      <c r="B27" s="53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61"/>
      <c r="N27" s="61"/>
      <c r="O27" s="62"/>
      <c r="P27" s="54"/>
    </row>
    <row r="28" s="2" customFormat="1" ht="30" customHeight="1" spans="1:16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63"/>
      <c r="N28" s="61"/>
      <c r="O28" s="62"/>
      <c r="P28" s="54"/>
    </row>
    <row r="29" s="2" customFormat="1" ht="30" customHeight="1" spans="1:16">
      <c r="A29" s="53" t="s">
        <v>35</v>
      </c>
      <c r="B29" s="53"/>
      <c r="C29" s="53"/>
      <c r="D29" s="53"/>
      <c r="E29" s="53"/>
      <c r="F29" s="53"/>
      <c r="G29" s="53"/>
      <c r="H29" s="53"/>
      <c r="I29" s="54"/>
      <c r="J29" s="54"/>
      <c r="K29" s="54"/>
      <c r="L29" s="54"/>
      <c r="M29" s="61"/>
      <c r="N29" s="61"/>
      <c r="O29" s="62"/>
      <c r="P29" s="54"/>
    </row>
  </sheetData>
  <autoFilter ref="A7:P29">
    <extLst/>
  </autoFilter>
  <mergeCells count="11">
    <mergeCell ref="B2:P2"/>
    <mergeCell ref="L4:P4"/>
    <mergeCell ref="L5:P5"/>
    <mergeCell ref="A6:I6"/>
    <mergeCell ref="L6:P6"/>
    <mergeCell ref="A22:F22"/>
    <mergeCell ref="A23:P23"/>
    <mergeCell ref="A24:P24"/>
    <mergeCell ref="A25:P25"/>
    <mergeCell ref="A27:B27"/>
    <mergeCell ref="A29:F29"/>
  </mergeCells>
  <pageMargins left="0.75" right="0.75" top="0.550694444444444" bottom="0.590277777777778" header="0.432638888888889" footer="0.5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3"/>
  <sheetViews>
    <sheetView workbookViewId="0">
      <pane ySplit="7" topLeftCell="A84" activePane="bottomLeft" state="frozen"/>
      <selection/>
      <selection pane="bottomLeft" activeCell="A86" sqref="A86:F86"/>
    </sheetView>
  </sheetViews>
  <sheetFormatPr defaultColWidth="8.75" defaultRowHeight="14.25"/>
  <cols>
    <col min="1" max="1" width="9.85" style="4" customWidth="1"/>
    <col min="2" max="2" width="12.7916666666667" style="4" customWidth="1"/>
    <col min="3" max="3" width="14.375" style="4" customWidth="1"/>
    <col min="4" max="4" width="5.875" style="4" customWidth="1"/>
    <col min="5" max="5" width="14.5583333333333" style="4" customWidth="1"/>
    <col min="6" max="6" width="10.2916666666667" style="4" customWidth="1"/>
    <col min="7" max="10" width="13.675" style="4" customWidth="1"/>
    <col min="11" max="11" width="14.625" style="4" customWidth="1"/>
    <col min="12" max="12" width="12.625" style="5" customWidth="1"/>
    <col min="13" max="13" width="21.175" style="6" customWidth="1"/>
    <col min="14" max="14" width="21.175" style="7" customWidth="1"/>
    <col min="15" max="16" width="13.5" style="4" customWidth="1"/>
    <col min="17" max="16384" width="8.75" style="1"/>
  </cols>
  <sheetData>
    <row r="1" spans="1:1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28"/>
      <c r="M1" s="29"/>
      <c r="N1" s="30"/>
      <c r="O1" s="8"/>
      <c r="P1" s="8"/>
    </row>
    <row r="2" s="1" customFormat="1" ht="22.5" spans="1:16">
      <c r="A2" s="9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31"/>
      <c r="M2" s="31"/>
      <c r="N2" s="10"/>
      <c r="O2" s="10"/>
      <c r="P2" s="10"/>
    </row>
    <row r="3" ht="22.5" spans="1:16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32"/>
      <c r="M3" s="33"/>
      <c r="N3" s="34"/>
      <c r="O3" s="9"/>
      <c r="P3" s="9"/>
    </row>
    <row r="4" s="1" customFormat="1" ht="18.75" spans="1:16">
      <c r="A4" s="11" t="s">
        <v>1</v>
      </c>
      <c r="B4" s="11"/>
      <c r="C4" s="11"/>
      <c r="D4" s="11"/>
      <c r="E4" s="11"/>
      <c r="F4" s="12"/>
      <c r="G4" s="12"/>
      <c r="H4" s="12"/>
      <c r="I4" s="35"/>
      <c r="J4" s="13"/>
      <c r="K4" s="14" t="s">
        <v>2</v>
      </c>
      <c r="L4" s="36" t="s">
        <v>3</v>
      </c>
      <c r="M4" s="37"/>
      <c r="N4" s="38"/>
      <c r="O4" s="14"/>
      <c r="P4" s="14"/>
    </row>
    <row r="5" s="1" customFormat="1" ht="19" customHeight="1" spans="1:16">
      <c r="A5" s="13"/>
      <c r="B5" s="14"/>
      <c r="C5" s="14"/>
      <c r="D5" s="14"/>
      <c r="E5" s="14"/>
      <c r="F5" s="14"/>
      <c r="G5" s="14"/>
      <c r="H5" s="14"/>
      <c r="I5" s="13"/>
      <c r="J5" s="13"/>
      <c r="K5" s="13" t="s">
        <v>4</v>
      </c>
      <c r="L5" s="39" t="s">
        <v>5</v>
      </c>
      <c r="M5" s="40"/>
      <c r="N5" s="40"/>
      <c r="O5" s="39"/>
      <c r="P5" s="39"/>
    </row>
    <row r="6" s="1" customFormat="1" ht="18.75" spans="1:16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3"/>
      <c r="K6" s="14" t="s">
        <v>7</v>
      </c>
      <c r="L6" s="41">
        <v>45910</v>
      </c>
      <c r="M6" s="42"/>
      <c r="N6" s="42"/>
      <c r="O6" s="41"/>
      <c r="P6" s="41"/>
    </row>
    <row r="7" s="1" customFormat="1" ht="54.95" customHeight="1" spans="1:16">
      <c r="A7" s="16" t="s">
        <v>8</v>
      </c>
      <c r="B7" s="17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20" t="s">
        <v>19</v>
      </c>
      <c r="M7" s="43" t="s">
        <v>20</v>
      </c>
      <c r="N7" s="17" t="s">
        <v>21</v>
      </c>
      <c r="O7" s="17" t="s">
        <v>22</v>
      </c>
      <c r="P7" s="17" t="s">
        <v>23</v>
      </c>
    </row>
    <row r="8" s="2" customFormat="1" ht="46" customHeight="1" spans="1:16">
      <c r="A8" s="18">
        <v>1</v>
      </c>
      <c r="B8" s="19" t="s">
        <v>40</v>
      </c>
      <c r="C8" s="18">
        <v>301</v>
      </c>
      <c r="D8" s="17">
        <v>3</v>
      </c>
      <c r="E8" s="19" t="s">
        <v>29</v>
      </c>
      <c r="F8" s="19">
        <v>2.95</v>
      </c>
      <c r="G8" s="20">
        <v>114.34</v>
      </c>
      <c r="H8" s="21">
        <v>114.35</v>
      </c>
      <c r="I8" s="20">
        <f>H8-J8</f>
        <v>20.3</v>
      </c>
      <c r="J8" s="20">
        <v>94.05</v>
      </c>
      <c r="K8" s="20">
        <v>8300</v>
      </c>
      <c r="L8" s="20">
        <v>8000</v>
      </c>
      <c r="M8" s="20">
        <v>949022</v>
      </c>
      <c r="N8" s="20">
        <f>L8*H8</f>
        <v>914800</v>
      </c>
      <c r="O8" s="18" t="s">
        <v>26</v>
      </c>
      <c r="P8" s="18" t="s">
        <v>27</v>
      </c>
    </row>
    <row r="9" s="3" customFormat="1" ht="46" customHeight="1" spans="1:16">
      <c r="A9" s="18">
        <v>2</v>
      </c>
      <c r="B9" s="19" t="s">
        <v>40</v>
      </c>
      <c r="C9" s="18">
        <v>302</v>
      </c>
      <c r="D9" s="17">
        <v>3</v>
      </c>
      <c r="E9" s="19" t="s">
        <v>29</v>
      </c>
      <c r="F9" s="19">
        <v>2.95</v>
      </c>
      <c r="G9" s="22">
        <v>122.3</v>
      </c>
      <c r="H9" s="20">
        <v>122.31</v>
      </c>
      <c r="I9" s="20">
        <f t="shared" ref="I9:I51" si="0">H9-J9</f>
        <v>21.71</v>
      </c>
      <c r="J9" s="20">
        <v>100.6</v>
      </c>
      <c r="K9" s="20">
        <v>8300</v>
      </c>
      <c r="L9" s="44">
        <v>8000</v>
      </c>
      <c r="M9" s="20">
        <v>1015090</v>
      </c>
      <c r="N9" s="20">
        <f t="shared" ref="N9:N40" si="1">L9*H9</f>
        <v>978480</v>
      </c>
      <c r="O9" s="18" t="s">
        <v>26</v>
      </c>
      <c r="P9" s="18" t="s">
        <v>27</v>
      </c>
    </row>
    <row r="10" s="3" customFormat="1" ht="46" customHeight="1" spans="1:16">
      <c r="A10" s="18">
        <v>3</v>
      </c>
      <c r="B10" s="19" t="s">
        <v>40</v>
      </c>
      <c r="C10" s="18">
        <v>303</v>
      </c>
      <c r="D10" s="17">
        <v>3</v>
      </c>
      <c r="E10" s="19" t="s">
        <v>28</v>
      </c>
      <c r="F10" s="19">
        <v>2.95</v>
      </c>
      <c r="G10" s="22">
        <v>84.04</v>
      </c>
      <c r="H10" s="20">
        <v>84.05</v>
      </c>
      <c r="I10" s="20">
        <f t="shared" si="0"/>
        <v>14.92</v>
      </c>
      <c r="J10" s="20">
        <v>69.13</v>
      </c>
      <c r="K10" s="20">
        <v>8300</v>
      </c>
      <c r="L10" s="44">
        <v>8000</v>
      </c>
      <c r="M10" s="20">
        <v>697532</v>
      </c>
      <c r="N10" s="20">
        <f t="shared" si="1"/>
        <v>672400</v>
      </c>
      <c r="O10" s="18" t="s">
        <v>26</v>
      </c>
      <c r="P10" s="18" t="s">
        <v>27</v>
      </c>
    </row>
    <row r="11" s="3" customFormat="1" ht="46" customHeight="1" spans="1:16">
      <c r="A11" s="18">
        <v>4</v>
      </c>
      <c r="B11" s="19" t="s">
        <v>40</v>
      </c>
      <c r="C11" s="18">
        <v>304</v>
      </c>
      <c r="D11" s="17">
        <v>3</v>
      </c>
      <c r="E11" s="19" t="s">
        <v>28</v>
      </c>
      <c r="F11" s="19">
        <v>2.95</v>
      </c>
      <c r="G11" s="22">
        <v>111.54</v>
      </c>
      <c r="H11" s="20">
        <v>111.55</v>
      </c>
      <c r="I11" s="20">
        <f t="shared" si="0"/>
        <v>19.8</v>
      </c>
      <c r="J11" s="20">
        <v>91.75</v>
      </c>
      <c r="K11" s="20">
        <v>8300</v>
      </c>
      <c r="L11" s="44">
        <v>8000</v>
      </c>
      <c r="M11" s="20">
        <v>925782</v>
      </c>
      <c r="N11" s="20">
        <f t="shared" si="1"/>
        <v>892400</v>
      </c>
      <c r="O11" s="18" t="s">
        <v>26</v>
      </c>
      <c r="P11" s="18" t="s">
        <v>27</v>
      </c>
    </row>
    <row r="12" s="3" customFormat="1" ht="46" customHeight="1" spans="1:16">
      <c r="A12" s="18">
        <v>5</v>
      </c>
      <c r="B12" s="19" t="s">
        <v>40</v>
      </c>
      <c r="C12" s="18">
        <v>305</v>
      </c>
      <c r="D12" s="17">
        <v>3</v>
      </c>
      <c r="E12" s="19" t="s">
        <v>25</v>
      </c>
      <c r="F12" s="19">
        <v>2.95</v>
      </c>
      <c r="G12" s="22">
        <v>78.73</v>
      </c>
      <c r="H12" s="20">
        <v>78.75</v>
      </c>
      <c r="I12" s="20">
        <f t="shared" si="0"/>
        <v>13.98</v>
      </c>
      <c r="J12" s="20">
        <v>64.77</v>
      </c>
      <c r="K12" s="20">
        <v>8300</v>
      </c>
      <c r="L12" s="44">
        <v>8000</v>
      </c>
      <c r="M12" s="20">
        <v>653459</v>
      </c>
      <c r="N12" s="20">
        <f t="shared" si="1"/>
        <v>630000</v>
      </c>
      <c r="O12" s="18" t="s">
        <v>26</v>
      </c>
      <c r="P12" s="18" t="s">
        <v>27</v>
      </c>
    </row>
    <row r="13" s="3" customFormat="1" ht="46" customHeight="1" spans="1:16">
      <c r="A13" s="18">
        <v>6</v>
      </c>
      <c r="B13" s="19" t="s">
        <v>40</v>
      </c>
      <c r="C13" s="18">
        <v>401</v>
      </c>
      <c r="D13" s="17">
        <v>4</v>
      </c>
      <c r="E13" s="19" t="s">
        <v>29</v>
      </c>
      <c r="F13" s="19">
        <v>2.95</v>
      </c>
      <c r="G13" s="22">
        <v>114.34</v>
      </c>
      <c r="H13" s="20">
        <v>114.35</v>
      </c>
      <c r="I13" s="20">
        <f t="shared" si="0"/>
        <v>20.3</v>
      </c>
      <c r="J13" s="20">
        <v>94.05</v>
      </c>
      <c r="K13" s="20">
        <v>8300</v>
      </c>
      <c r="L13" s="44">
        <v>8000</v>
      </c>
      <c r="M13" s="20">
        <v>949022</v>
      </c>
      <c r="N13" s="20">
        <f t="shared" si="1"/>
        <v>914800</v>
      </c>
      <c r="O13" s="18" t="s">
        <v>26</v>
      </c>
      <c r="P13" s="18" t="s">
        <v>27</v>
      </c>
    </row>
    <row r="14" s="3" customFormat="1" ht="46" customHeight="1" spans="1:16">
      <c r="A14" s="18">
        <v>7</v>
      </c>
      <c r="B14" s="19" t="s">
        <v>40</v>
      </c>
      <c r="C14" s="18">
        <v>402</v>
      </c>
      <c r="D14" s="17">
        <v>4</v>
      </c>
      <c r="E14" s="19" t="s">
        <v>29</v>
      </c>
      <c r="F14" s="19">
        <v>2.95</v>
      </c>
      <c r="G14" s="22">
        <v>122.3</v>
      </c>
      <c r="H14" s="20">
        <v>122.31</v>
      </c>
      <c r="I14" s="20">
        <f t="shared" si="0"/>
        <v>21.71</v>
      </c>
      <c r="J14" s="20">
        <v>100.6</v>
      </c>
      <c r="K14" s="20">
        <v>8300</v>
      </c>
      <c r="L14" s="44">
        <v>8000</v>
      </c>
      <c r="M14" s="20">
        <v>1015090</v>
      </c>
      <c r="N14" s="20">
        <f t="shared" si="1"/>
        <v>978480</v>
      </c>
      <c r="O14" s="18" t="s">
        <v>26</v>
      </c>
      <c r="P14" s="18" t="s">
        <v>27</v>
      </c>
    </row>
    <row r="15" s="3" customFormat="1" ht="46" customHeight="1" spans="1:16">
      <c r="A15" s="18">
        <v>8</v>
      </c>
      <c r="B15" s="19" t="s">
        <v>40</v>
      </c>
      <c r="C15" s="18">
        <v>403</v>
      </c>
      <c r="D15" s="17">
        <v>4</v>
      </c>
      <c r="E15" s="19" t="s">
        <v>28</v>
      </c>
      <c r="F15" s="19">
        <v>2.95</v>
      </c>
      <c r="G15" s="22">
        <v>84.04</v>
      </c>
      <c r="H15" s="20">
        <v>84.05</v>
      </c>
      <c r="I15" s="20">
        <f t="shared" si="0"/>
        <v>14.92</v>
      </c>
      <c r="J15" s="20">
        <v>69.13</v>
      </c>
      <c r="K15" s="20">
        <v>8300</v>
      </c>
      <c r="L15" s="44">
        <v>8000</v>
      </c>
      <c r="M15" s="20">
        <v>697532</v>
      </c>
      <c r="N15" s="20">
        <f t="shared" si="1"/>
        <v>672400</v>
      </c>
      <c r="O15" s="18" t="s">
        <v>26</v>
      </c>
      <c r="P15" s="18" t="s">
        <v>27</v>
      </c>
    </row>
    <row r="16" s="3" customFormat="1" ht="46" customHeight="1" spans="1:16">
      <c r="A16" s="18">
        <v>9</v>
      </c>
      <c r="B16" s="19" t="s">
        <v>40</v>
      </c>
      <c r="C16" s="18">
        <v>404</v>
      </c>
      <c r="D16" s="17">
        <v>4</v>
      </c>
      <c r="E16" s="19" t="s">
        <v>28</v>
      </c>
      <c r="F16" s="19">
        <v>2.95</v>
      </c>
      <c r="G16" s="22">
        <v>111.54</v>
      </c>
      <c r="H16" s="20">
        <v>111.55</v>
      </c>
      <c r="I16" s="20">
        <f t="shared" si="0"/>
        <v>19.8</v>
      </c>
      <c r="J16" s="20">
        <v>91.75</v>
      </c>
      <c r="K16" s="20">
        <v>8300</v>
      </c>
      <c r="L16" s="44">
        <v>8000</v>
      </c>
      <c r="M16" s="20">
        <v>925782</v>
      </c>
      <c r="N16" s="20">
        <f t="shared" si="1"/>
        <v>892400</v>
      </c>
      <c r="O16" s="18" t="s">
        <v>26</v>
      </c>
      <c r="P16" s="18" t="s">
        <v>27</v>
      </c>
    </row>
    <row r="17" s="3" customFormat="1" ht="46" customHeight="1" spans="1:16">
      <c r="A17" s="18">
        <v>10</v>
      </c>
      <c r="B17" s="19" t="s">
        <v>40</v>
      </c>
      <c r="C17" s="18">
        <v>405</v>
      </c>
      <c r="D17" s="17">
        <v>4</v>
      </c>
      <c r="E17" s="19" t="s">
        <v>25</v>
      </c>
      <c r="F17" s="19">
        <v>2.95</v>
      </c>
      <c r="G17" s="22">
        <v>78.73</v>
      </c>
      <c r="H17" s="20">
        <v>78.75</v>
      </c>
      <c r="I17" s="20">
        <f t="shared" si="0"/>
        <v>13.98</v>
      </c>
      <c r="J17" s="20">
        <v>64.77</v>
      </c>
      <c r="K17" s="20">
        <v>8300</v>
      </c>
      <c r="L17" s="44">
        <v>8000</v>
      </c>
      <c r="M17" s="20">
        <v>653459</v>
      </c>
      <c r="N17" s="20">
        <f t="shared" si="1"/>
        <v>630000</v>
      </c>
      <c r="O17" s="18" t="s">
        <v>26</v>
      </c>
      <c r="P17" s="18" t="s">
        <v>27</v>
      </c>
    </row>
    <row r="18" s="3" customFormat="1" ht="46" customHeight="1" spans="1:16">
      <c r="A18" s="18">
        <v>11</v>
      </c>
      <c r="B18" s="19" t="s">
        <v>40</v>
      </c>
      <c r="C18" s="18">
        <v>502</v>
      </c>
      <c r="D18" s="17">
        <v>5</v>
      </c>
      <c r="E18" s="19" t="s">
        <v>29</v>
      </c>
      <c r="F18" s="19">
        <v>2.95</v>
      </c>
      <c r="G18" s="22">
        <v>122.3</v>
      </c>
      <c r="H18" s="20">
        <v>122.31</v>
      </c>
      <c r="I18" s="20">
        <f t="shared" si="0"/>
        <v>21.71</v>
      </c>
      <c r="J18" s="20">
        <v>100.6</v>
      </c>
      <c r="K18" s="20">
        <v>8300</v>
      </c>
      <c r="L18" s="44">
        <v>8000</v>
      </c>
      <c r="M18" s="20">
        <v>1015090</v>
      </c>
      <c r="N18" s="20">
        <f t="shared" si="1"/>
        <v>978480</v>
      </c>
      <c r="O18" s="18" t="s">
        <v>26</v>
      </c>
      <c r="P18" s="18" t="s">
        <v>27</v>
      </c>
    </row>
    <row r="19" s="3" customFormat="1" ht="46" customHeight="1" spans="1:16">
      <c r="A19" s="18">
        <v>12</v>
      </c>
      <c r="B19" s="19" t="s">
        <v>40</v>
      </c>
      <c r="C19" s="18">
        <v>503</v>
      </c>
      <c r="D19" s="17">
        <v>5</v>
      </c>
      <c r="E19" s="19" t="s">
        <v>28</v>
      </c>
      <c r="F19" s="19">
        <v>2.95</v>
      </c>
      <c r="G19" s="22">
        <v>84.04</v>
      </c>
      <c r="H19" s="20">
        <v>84.05</v>
      </c>
      <c r="I19" s="20">
        <f t="shared" si="0"/>
        <v>14.92</v>
      </c>
      <c r="J19" s="20">
        <v>69.13</v>
      </c>
      <c r="K19" s="20">
        <v>8300</v>
      </c>
      <c r="L19" s="44">
        <v>8000</v>
      </c>
      <c r="M19" s="20">
        <v>697532</v>
      </c>
      <c r="N19" s="20">
        <f t="shared" si="1"/>
        <v>672400</v>
      </c>
      <c r="O19" s="18" t="s">
        <v>26</v>
      </c>
      <c r="P19" s="18" t="s">
        <v>27</v>
      </c>
    </row>
    <row r="20" s="3" customFormat="1" ht="46" customHeight="1" spans="1:16">
      <c r="A20" s="18">
        <v>13</v>
      </c>
      <c r="B20" s="19" t="s">
        <v>40</v>
      </c>
      <c r="C20" s="18">
        <v>504</v>
      </c>
      <c r="D20" s="17">
        <v>5</v>
      </c>
      <c r="E20" s="19" t="s">
        <v>28</v>
      </c>
      <c r="F20" s="19">
        <v>2.95</v>
      </c>
      <c r="G20" s="22">
        <v>111.54</v>
      </c>
      <c r="H20" s="20">
        <v>111.55</v>
      </c>
      <c r="I20" s="20">
        <f t="shared" si="0"/>
        <v>19.8</v>
      </c>
      <c r="J20" s="20">
        <v>91.75</v>
      </c>
      <c r="K20" s="20">
        <v>8300</v>
      </c>
      <c r="L20" s="44">
        <v>8000</v>
      </c>
      <c r="M20" s="20">
        <v>925782</v>
      </c>
      <c r="N20" s="20">
        <f t="shared" si="1"/>
        <v>892400</v>
      </c>
      <c r="O20" s="18" t="s">
        <v>26</v>
      </c>
      <c r="P20" s="18" t="s">
        <v>27</v>
      </c>
    </row>
    <row r="21" s="3" customFormat="1" ht="46" customHeight="1" spans="1:16">
      <c r="A21" s="18">
        <v>14</v>
      </c>
      <c r="B21" s="19" t="s">
        <v>40</v>
      </c>
      <c r="C21" s="18">
        <v>601</v>
      </c>
      <c r="D21" s="17">
        <v>6</v>
      </c>
      <c r="E21" s="19" t="s">
        <v>29</v>
      </c>
      <c r="F21" s="19">
        <v>2.95</v>
      </c>
      <c r="G21" s="22">
        <v>114.34</v>
      </c>
      <c r="H21" s="20">
        <v>114.35</v>
      </c>
      <c r="I21" s="20">
        <f t="shared" si="0"/>
        <v>20.3</v>
      </c>
      <c r="J21" s="20">
        <v>94.05</v>
      </c>
      <c r="K21" s="20">
        <v>8300</v>
      </c>
      <c r="L21" s="44">
        <v>8000</v>
      </c>
      <c r="M21" s="20">
        <v>949022</v>
      </c>
      <c r="N21" s="20">
        <f t="shared" si="1"/>
        <v>914800</v>
      </c>
      <c r="O21" s="18" t="s">
        <v>26</v>
      </c>
      <c r="P21" s="18" t="s">
        <v>27</v>
      </c>
    </row>
    <row r="22" s="3" customFormat="1" ht="46" customHeight="1" spans="1:16">
      <c r="A22" s="18">
        <v>15</v>
      </c>
      <c r="B22" s="19" t="s">
        <v>40</v>
      </c>
      <c r="C22" s="18">
        <v>603</v>
      </c>
      <c r="D22" s="17">
        <v>6</v>
      </c>
      <c r="E22" s="19" t="s">
        <v>28</v>
      </c>
      <c r="F22" s="19">
        <v>2.95</v>
      </c>
      <c r="G22" s="22">
        <v>84.04</v>
      </c>
      <c r="H22" s="20">
        <v>84.05</v>
      </c>
      <c r="I22" s="20">
        <f t="shared" si="0"/>
        <v>14.92</v>
      </c>
      <c r="J22" s="20">
        <v>69.13</v>
      </c>
      <c r="K22" s="20">
        <v>8300</v>
      </c>
      <c r="L22" s="44">
        <v>8000</v>
      </c>
      <c r="M22" s="20">
        <v>697532</v>
      </c>
      <c r="N22" s="20">
        <f t="shared" si="1"/>
        <v>672400</v>
      </c>
      <c r="O22" s="18" t="s">
        <v>26</v>
      </c>
      <c r="P22" s="18" t="s">
        <v>27</v>
      </c>
    </row>
    <row r="23" s="3" customFormat="1" ht="46" customHeight="1" spans="1:16">
      <c r="A23" s="18">
        <v>16</v>
      </c>
      <c r="B23" s="19" t="s">
        <v>40</v>
      </c>
      <c r="C23" s="18">
        <v>604</v>
      </c>
      <c r="D23" s="17">
        <v>6</v>
      </c>
      <c r="E23" s="19" t="s">
        <v>28</v>
      </c>
      <c r="F23" s="19">
        <v>2.95</v>
      </c>
      <c r="G23" s="22">
        <v>111.54</v>
      </c>
      <c r="H23" s="20">
        <v>111.55</v>
      </c>
      <c r="I23" s="20">
        <f t="shared" si="0"/>
        <v>19.8</v>
      </c>
      <c r="J23" s="20">
        <v>91.75</v>
      </c>
      <c r="K23" s="20">
        <v>8300</v>
      </c>
      <c r="L23" s="44">
        <v>8000</v>
      </c>
      <c r="M23" s="20">
        <v>925782</v>
      </c>
      <c r="N23" s="20">
        <f t="shared" si="1"/>
        <v>892400</v>
      </c>
      <c r="O23" s="18" t="s">
        <v>26</v>
      </c>
      <c r="P23" s="18" t="s">
        <v>27</v>
      </c>
    </row>
    <row r="24" s="3" customFormat="1" ht="46" customHeight="1" spans="1:16">
      <c r="A24" s="18">
        <v>17</v>
      </c>
      <c r="B24" s="19" t="s">
        <v>40</v>
      </c>
      <c r="C24" s="18">
        <v>701</v>
      </c>
      <c r="D24" s="17">
        <v>7</v>
      </c>
      <c r="E24" s="19" t="s">
        <v>29</v>
      </c>
      <c r="F24" s="19">
        <v>2.95</v>
      </c>
      <c r="G24" s="22">
        <v>114.34</v>
      </c>
      <c r="H24" s="20">
        <v>114.35</v>
      </c>
      <c r="I24" s="20">
        <f t="shared" si="0"/>
        <v>20.3</v>
      </c>
      <c r="J24" s="20">
        <v>94.05</v>
      </c>
      <c r="K24" s="20">
        <v>8300</v>
      </c>
      <c r="L24" s="44">
        <v>8000</v>
      </c>
      <c r="M24" s="20">
        <v>949022</v>
      </c>
      <c r="N24" s="20">
        <f t="shared" si="1"/>
        <v>914800</v>
      </c>
      <c r="O24" s="18" t="s">
        <v>26</v>
      </c>
      <c r="P24" s="18" t="s">
        <v>27</v>
      </c>
    </row>
    <row r="25" s="3" customFormat="1" ht="46" customHeight="1" spans="1:16">
      <c r="A25" s="18">
        <v>18</v>
      </c>
      <c r="B25" s="19" t="s">
        <v>40</v>
      </c>
      <c r="C25" s="18">
        <v>702</v>
      </c>
      <c r="D25" s="17">
        <v>7</v>
      </c>
      <c r="E25" s="19" t="s">
        <v>29</v>
      </c>
      <c r="F25" s="19">
        <v>2.95</v>
      </c>
      <c r="G25" s="22">
        <v>122.3</v>
      </c>
      <c r="H25" s="20">
        <v>122.31</v>
      </c>
      <c r="I25" s="20">
        <f t="shared" si="0"/>
        <v>21.71</v>
      </c>
      <c r="J25" s="20">
        <v>100.6</v>
      </c>
      <c r="K25" s="20">
        <v>8300</v>
      </c>
      <c r="L25" s="44">
        <v>8000</v>
      </c>
      <c r="M25" s="20">
        <v>1015090</v>
      </c>
      <c r="N25" s="20">
        <f t="shared" si="1"/>
        <v>978480</v>
      </c>
      <c r="O25" s="18" t="s">
        <v>26</v>
      </c>
      <c r="P25" s="18" t="s">
        <v>27</v>
      </c>
    </row>
    <row r="26" s="3" customFormat="1" ht="46" customHeight="1" spans="1:16">
      <c r="A26" s="18">
        <v>19</v>
      </c>
      <c r="B26" s="19" t="s">
        <v>40</v>
      </c>
      <c r="C26" s="18">
        <v>703</v>
      </c>
      <c r="D26" s="17">
        <v>7</v>
      </c>
      <c r="E26" s="19" t="s">
        <v>28</v>
      </c>
      <c r="F26" s="19">
        <v>2.95</v>
      </c>
      <c r="G26" s="22">
        <v>84.04</v>
      </c>
      <c r="H26" s="20">
        <v>84.05</v>
      </c>
      <c r="I26" s="20">
        <f t="shared" si="0"/>
        <v>14.92</v>
      </c>
      <c r="J26" s="20">
        <v>69.13</v>
      </c>
      <c r="K26" s="20">
        <v>8300</v>
      </c>
      <c r="L26" s="44">
        <v>8000</v>
      </c>
      <c r="M26" s="20">
        <v>697532</v>
      </c>
      <c r="N26" s="20">
        <f t="shared" si="1"/>
        <v>672400</v>
      </c>
      <c r="O26" s="18" t="s">
        <v>26</v>
      </c>
      <c r="P26" s="18" t="s">
        <v>27</v>
      </c>
    </row>
    <row r="27" s="3" customFormat="1" ht="46" customHeight="1" spans="1:16">
      <c r="A27" s="18">
        <v>20</v>
      </c>
      <c r="B27" s="19" t="s">
        <v>40</v>
      </c>
      <c r="C27" s="18">
        <v>704</v>
      </c>
      <c r="D27" s="17">
        <v>7</v>
      </c>
      <c r="E27" s="19" t="s">
        <v>28</v>
      </c>
      <c r="F27" s="19">
        <v>2.95</v>
      </c>
      <c r="G27" s="22">
        <v>111.54</v>
      </c>
      <c r="H27" s="20">
        <v>111.55</v>
      </c>
      <c r="I27" s="20">
        <f t="shared" si="0"/>
        <v>19.8</v>
      </c>
      <c r="J27" s="20">
        <v>91.75</v>
      </c>
      <c r="K27" s="20">
        <v>8300</v>
      </c>
      <c r="L27" s="44">
        <v>8000</v>
      </c>
      <c r="M27" s="20">
        <v>925782</v>
      </c>
      <c r="N27" s="20">
        <f t="shared" si="1"/>
        <v>892400</v>
      </c>
      <c r="O27" s="18" t="s">
        <v>26</v>
      </c>
      <c r="P27" s="18" t="s">
        <v>27</v>
      </c>
    </row>
    <row r="28" s="3" customFormat="1" ht="46" customHeight="1" spans="1:16">
      <c r="A28" s="23">
        <v>21</v>
      </c>
      <c r="B28" s="24" t="s">
        <v>40</v>
      </c>
      <c r="C28" s="23">
        <v>705</v>
      </c>
      <c r="D28" s="25">
        <v>7</v>
      </c>
      <c r="E28" s="24" t="s">
        <v>25</v>
      </c>
      <c r="F28" s="24">
        <v>2.95</v>
      </c>
      <c r="G28" s="26">
        <v>78.73</v>
      </c>
      <c r="H28" s="27">
        <v>78.75</v>
      </c>
      <c r="I28" s="27">
        <f t="shared" si="0"/>
        <v>13.98</v>
      </c>
      <c r="J28" s="27">
        <v>64.77</v>
      </c>
      <c r="K28" s="27">
        <v>8300</v>
      </c>
      <c r="L28" s="45">
        <v>8000</v>
      </c>
      <c r="M28" s="27">
        <v>653459</v>
      </c>
      <c r="N28" s="27">
        <f t="shared" si="1"/>
        <v>630000</v>
      </c>
      <c r="O28" s="23" t="s">
        <v>26</v>
      </c>
      <c r="P28" s="23" t="s">
        <v>27</v>
      </c>
    </row>
    <row r="29" s="3" customFormat="1" ht="46" customHeight="1" spans="1:16">
      <c r="A29" s="23">
        <v>22</v>
      </c>
      <c r="B29" s="24" t="s">
        <v>40</v>
      </c>
      <c r="C29" s="23">
        <v>804</v>
      </c>
      <c r="D29" s="25">
        <v>8</v>
      </c>
      <c r="E29" s="24" t="s">
        <v>28</v>
      </c>
      <c r="F29" s="24">
        <v>2.95</v>
      </c>
      <c r="G29" s="26">
        <v>111.54</v>
      </c>
      <c r="H29" s="27">
        <v>111.55</v>
      </c>
      <c r="I29" s="27">
        <f t="shared" si="0"/>
        <v>19.8</v>
      </c>
      <c r="J29" s="27">
        <v>91.75</v>
      </c>
      <c r="K29" s="27">
        <v>8300</v>
      </c>
      <c r="L29" s="45">
        <v>8000</v>
      </c>
      <c r="M29" s="27">
        <v>925782</v>
      </c>
      <c r="N29" s="27">
        <f t="shared" si="1"/>
        <v>892400</v>
      </c>
      <c r="O29" s="23" t="s">
        <v>26</v>
      </c>
      <c r="P29" s="23" t="s">
        <v>27</v>
      </c>
    </row>
    <row r="30" s="3" customFormat="1" ht="46" customHeight="1" spans="1:16">
      <c r="A30" s="23">
        <v>23</v>
      </c>
      <c r="B30" s="24" t="s">
        <v>40</v>
      </c>
      <c r="C30" s="23">
        <v>805</v>
      </c>
      <c r="D30" s="25">
        <v>8</v>
      </c>
      <c r="E30" s="24" t="s">
        <v>25</v>
      </c>
      <c r="F30" s="24">
        <v>2.95</v>
      </c>
      <c r="G30" s="26">
        <v>78.73</v>
      </c>
      <c r="H30" s="27">
        <v>78.75</v>
      </c>
      <c r="I30" s="27">
        <f t="shared" si="0"/>
        <v>13.98</v>
      </c>
      <c r="J30" s="27">
        <v>64.77</v>
      </c>
      <c r="K30" s="27">
        <v>8300</v>
      </c>
      <c r="L30" s="45">
        <v>8000</v>
      </c>
      <c r="M30" s="27">
        <v>653459</v>
      </c>
      <c r="N30" s="27">
        <f t="shared" si="1"/>
        <v>630000</v>
      </c>
      <c r="O30" s="23" t="s">
        <v>26</v>
      </c>
      <c r="P30" s="23" t="s">
        <v>27</v>
      </c>
    </row>
    <row r="31" s="3" customFormat="1" ht="46" customHeight="1" spans="1:16">
      <c r="A31" s="23">
        <v>24</v>
      </c>
      <c r="B31" s="24" t="s">
        <v>40</v>
      </c>
      <c r="C31" s="23">
        <v>901</v>
      </c>
      <c r="D31" s="25">
        <v>9</v>
      </c>
      <c r="E31" s="24" t="s">
        <v>29</v>
      </c>
      <c r="F31" s="24">
        <v>2.95</v>
      </c>
      <c r="G31" s="26">
        <v>114.34</v>
      </c>
      <c r="H31" s="27">
        <v>114.35</v>
      </c>
      <c r="I31" s="27">
        <f t="shared" si="0"/>
        <v>20.3</v>
      </c>
      <c r="J31" s="27">
        <v>94.05</v>
      </c>
      <c r="K31" s="27">
        <v>8300</v>
      </c>
      <c r="L31" s="45">
        <v>8000</v>
      </c>
      <c r="M31" s="27">
        <v>949022</v>
      </c>
      <c r="N31" s="27">
        <f t="shared" si="1"/>
        <v>914800</v>
      </c>
      <c r="O31" s="23" t="s">
        <v>26</v>
      </c>
      <c r="P31" s="23" t="s">
        <v>27</v>
      </c>
    </row>
    <row r="32" s="3" customFormat="1" ht="46" customHeight="1" spans="1:16">
      <c r="A32" s="23">
        <v>25</v>
      </c>
      <c r="B32" s="24" t="s">
        <v>40</v>
      </c>
      <c r="C32" s="23">
        <v>902</v>
      </c>
      <c r="D32" s="25">
        <v>9</v>
      </c>
      <c r="E32" s="24" t="s">
        <v>29</v>
      </c>
      <c r="F32" s="24">
        <v>2.95</v>
      </c>
      <c r="G32" s="26">
        <v>122.3</v>
      </c>
      <c r="H32" s="27">
        <v>122.31</v>
      </c>
      <c r="I32" s="27">
        <f t="shared" si="0"/>
        <v>21.71</v>
      </c>
      <c r="J32" s="27">
        <v>100.6</v>
      </c>
      <c r="K32" s="27">
        <v>8300</v>
      </c>
      <c r="L32" s="45">
        <v>8000</v>
      </c>
      <c r="M32" s="27">
        <v>1015090</v>
      </c>
      <c r="N32" s="27">
        <f t="shared" si="1"/>
        <v>978480</v>
      </c>
      <c r="O32" s="23" t="s">
        <v>26</v>
      </c>
      <c r="P32" s="23" t="s">
        <v>27</v>
      </c>
    </row>
    <row r="33" s="3" customFormat="1" ht="46" customHeight="1" spans="1:16">
      <c r="A33" s="23">
        <v>26</v>
      </c>
      <c r="B33" s="24" t="s">
        <v>40</v>
      </c>
      <c r="C33" s="23">
        <v>904</v>
      </c>
      <c r="D33" s="25">
        <v>9</v>
      </c>
      <c r="E33" s="24" t="s">
        <v>28</v>
      </c>
      <c r="F33" s="24">
        <v>2.95</v>
      </c>
      <c r="G33" s="26">
        <v>111.54</v>
      </c>
      <c r="H33" s="27">
        <v>111.55</v>
      </c>
      <c r="I33" s="27">
        <f t="shared" si="0"/>
        <v>19.8</v>
      </c>
      <c r="J33" s="27">
        <v>91.75</v>
      </c>
      <c r="K33" s="27">
        <v>8300</v>
      </c>
      <c r="L33" s="45">
        <v>8000</v>
      </c>
      <c r="M33" s="27">
        <v>925782</v>
      </c>
      <c r="N33" s="27">
        <f t="shared" si="1"/>
        <v>892400</v>
      </c>
      <c r="O33" s="23" t="s">
        <v>26</v>
      </c>
      <c r="P33" s="23" t="s">
        <v>27</v>
      </c>
    </row>
    <row r="34" s="3" customFormat="1" ht="46" customHeight="1" spans="1:16">
      <c r="A34" s="23">
        <v>27</v>
      </c>
      <c r="B34" s="24" t="s">
        <v>40</v>
      </c>
      <c r="C34" s="23">
        <v>1005</v>
      </c>
      <c r="D34" s="25">
        <v>10</v>
      </c>
      <c r="E34" s="24" t="s">
        <v>25</v>
      </c>
      <c r="F34" s="24">
        <v>2.95</v>
      </c>
      <c r="G34" s="26">
        <v>78.73</v>
      </c>
      <c r="H34" s="27">
        <v>78.75</v>
      </c>
      <c r="I34" s="27">
        <f t="shared" si="0"/>
        <v>13.98</v>
      </c>
      <c r="J34" s="27">
        <v>64.77</v>
      </c>
      <c r="K34" s="27">
        <v>8300</v>
      </c>
      <c r="L34" s="45">
        <v>8000</v>
      </c>
      <c r="M34" s="27">
        <v>653459</v>
      </c>
      <c r="N34" s="27">
        <f t="shared" si="1"/>
        <v>630000</v>
      </c>
      <c r="O34" s="23" t="s">
        <v>26</v>
      </c>
      <c r="P34" s="23" t="s">
        <v>27</v>
      </c>
    </row>
    <row r="35" s="3" customFormat="1" ht="46" customHeight="1" spans="1:16">
      <c r="A35" s="23">
        <v>28</v>
      </c>
      <c r="B35" s="24" t="s">
        <v>40</v>
      </c>
      <c r="C35" s="23">
        <v>1105</v>
      </c>
      <c r="D35" s="25">
        <v>11</v>
      </c>
      <c r="E35" s="24" t="s">
        <v>25</v>
      </c>
      <c r="F35" s="24">
        <v>2.95</v>
      </c>
      <c r="G35" s="26">
        <v>78.73</v>
      </c>
      <c r="H35" s="27">
        <v>78.75</v>
      </c>
      <c r="I35" s="27">
        <f t="shared" si="0"/>
        <v>13.98</v>
      </c>
      <c r="J35" s="27">
        <v>64.77</v>
      </c>
      <c r="K35" s="27">
        <v>8300</v>
      </c>
      <c r="L35" s="45">
        <v>8000</v>
      </c>
      <c r="M35" s="27">
        <v>653459</v>
      </c>
      <c r="N35" s="27">
        <f t="shared" si="1"/>
        <v>630000</v>
      </c>
      <c r="O35" s="23" t="s">
        <v>26</v>
      </c>
      <c r="P35" s="23" t="s">
        <v>27</v>
      </c>
    </row>
    <row r="36" s="3" customFormat="1" ht="46" customHeight="1" spans="1:16">
      <c r="A36" s="23">
        <v>29</v>
      </c>
      <c r="B36" s="24" t="s">
        <v>40</v>
      </c>
      <c r="C36" s="23">
        <v>1401</v>
      </c>
      <c r="D36" s="25">
        <v>14</v>
      </c>
      <c r="E36" s="24" t="s">
        <v>29</v>
      </c>
      <c r="F36" s="24">
        <v>2.95</v>
      </c>
      <c r="G36" s="26">
        <v>114.34</v>
      </c>
      <c r="H36" s="27">
        <v>114.35</v>
      </c>
      <c r="I36" s="27">
        <f t="shared" si="0"/>
        <v>20.3</v>
      </c>
      <c r="J36" s="27">
        <v>94.05</v>
      </c>
      <c r="K36" s="27">
        <v>8300</v>
      </c>
      <c r="L36" s="45">
        <v>8000</v>
      </c>
      <c r="M36" s="27">
        <v>949022</v>
      </c>
      <c r="N36" s="27">
        <f t="shared" si="1"/>
        <v>914800</v>
      </c>
      <c r="O36" s="23" t="s">
        <v>26</v>
      </c>
      <c r="P36" s="23" t="s">
        <v>27</v>
      </c>
    </row>
    <row r="37" s="3" customFormat="1" ht="46" customHeight="1" spans="1:16">
      <c r="A37" s="23">
        <v>30</v>
      </c>
      <c r="B37" s="24" t="s">
        <v>40</v>
      </c>
      <c r="C37" s="23">
        <v>1402</v>
      </c>
      <c r="D37" s="25">
        <v>14</v>
      </c>
      <c r="E37" s="24" t="s">
        <v>29</v>
      </c>
      <c r="F37" s="24">
        <v>2.95</v>
      </c>
      <c r="G37" s="26">
        <v>122.3</v>
      </c>
      <c r="H37" s="27">
        <v>122.31</v>
      </c>
      <c r="I37" s="27">
        <f t="shared" si="0"/>
        <v>21.71</v>
      </c>
      <c r="J37" s="27">
        <v>100.6</v>
      </c>
      <c r="K37" s="27">
        <v>8300</v>
      </c>
      <c r="L37" s="45">
        <v>8000</v>
      </c>
      <c r="M37" s="27">
        <v>1015090</v>
      </c>
      <c r="N37" s="27">
        <f t="shared" si="1"/>
        <v>978480</v>
      </c>
      <c r="O37" s="23" t="s">
        <v>26</v>
      </c>
      <c r="P37" s="23" t="s">
        <v>27</v>
      </c>
    </row>
    <row r="38" s="3" customFormat="1" ht="46" customHeight="1" spans="1:16">
      <c r="A38" s="23">
        <v>31</v>
      </c>
      <c r="B38" s="24" t="s">
        <v>40</v>
      </c>
      <c r="C38" s="23">
        <v>1403</v>
      </c>
      <c r="D38" s="25">
        <v>14</v>
      </c>
      <c r="E38" s="24" t="s">
        <v>28</v>
      </c>
      <c r="F38" s="24">
        <v>2.95</v>
      </c>
      <c r="G38" s="26">
        <v>84.04</v>
      </c>
      <c r="H38" s="27">
        <v>84.05</v>
      </c>
      <c r="I38" s="27">
        <f t="shared" si="0"/>
        <v>14.92</v>
      </c>
      <c r="J38" s="27">
        <v>69.13</v>
      </c>
      <c r="K38" s="27">
        <v>8300</v>
      </c>
      <c r="L38" s="45">
        <v>8000</v>
      </c>
      <c r="M38" s="27">
        <v>697532</v>
      </c>
      <c r="N38" s="27">
        <f t="shared" si="1"/>
        <v>672400</v>
      </c>
      <c r="O38" s="23" t="s">
        <v>26</v>
      </c>
      <c r="P38" s="23" t="s">
        <v>27</v>
      </c>
    </row>
    <row r="39" s="3" customFormat="1" ht="46" customHeight="1" spans="1:16">
      <c r="A39" s="23">
        <v>32</v>
      </c>
      <c r="B39" s="24" t="s">
        <v>40</v>
      </c>
      <c r="C39" s="23">
        <v>1404</v>
      </c>
      <c r="D39" s="25">
        <v>14</v>
      </c>
      <c r="E39" s="24" t="s">
        <v>28</v>
      </c>
      <c r="F39" s="24">
        <v>2.95</v>
      </c>
      <c r="G39" s="26">
        <v>111.54</v>
      </c>
      <c r="H39" s="27">
        <v>111.55</v>
      </c>
      <c r="I39" s="27">
        <f t="shared" si="0"/>
        <v>19.8</v>
      </c>
      <c r="J39" s="27">
        <v>91.75</v>
      </c>
      <c r="K39" s="27">
        <v>8300</v>
      </c>
      <c r="L39" s="45">
        <v>8000</v>
      </c>
      <c r="M39" s="27">
        <v>925782</v>
      </c>
      <c r="N39" s="27">
        <f t="shared" si="1"/>
        <v>892400</v>
      </c>
      <c r="O39" s="23" t="s">
        <v>26</v>
      </c>
      <c r="P39" s="23" t="s">
        <v>27</v>
      </c>
    </row>
    <row r="40" s="3" customFormat="1" ht="46" customHeight="1" spans="1:16">
      <c r="A40" s="23">
        <v>33</v>
      </c>
      <c r="B40" s="24" t="s">
        <v>40</v>
      </c>
      <c r="C40" s="23">
        <v>1405</v>
      </c>
      <c r="D40" s="25">
        <v>14</v>
      </c>
      <c r="E40" s="24" t="s">
        <v>25</v>
      </c>
      <c r="F40" s="24">
        <v>2.95</v>
      </c>
      <c r="G40" s="26">
        <v>78.73</v>
      </c>
      <c r="H40" s="27">
        <v>78.75</v>
      </c>
      <c r="I40" s="27">
        <f t="shared" si="0"/>
        <v>13.98</v>
      </c>
      <c r="J40" s="27">
        <v>64.77</v>
      </c>
      <c r="K40" s="27">
        <v>8300</v>
      </c>
      <c r="L40" s="45">
        <v>8000</v>
      </c>
      <c r="M40" s="27">
        <v>653459</v>
      </c>
      <c r="N40" s="27">
        <f t="shared" si="1"/>
        <v>630000</v>
      </c>
      <c r="O40" s="23" t="s">
        <v>26</v>
      </c>
      <c r="P40" s="23" t="s">
        <v>27</v>
      </c>
    </row>
    <row r="41" s="3" customFormat="1" ht="46" customHeight="1" spans="1:16">
      <c r="A41" s="23">
        <v>34</v>
      </c>
      <c r="B41" s="24" t="s">
        <v>40</v>
      </c>
      <c r="C41" s="23">
        <v>1406</v>
      </c>
      <c r="D41" s="25">
        <v>14</v>
      </c>
      <c r="E41" s="24" t="s">
        <v>28</v>
      </c>
      <c r="F41" s="24">
        <v>2.95</v>
      </c>
      <c r="G41" s="26">
        <v>96.12</v>
      </c>
      <c r="H41" s="27">
        <v>96.15</v>
      </c>
      <c r="I41" s="27">
        <f t="shared" si="0"/>
        <v>17.07</v>
      </c>
      <c r="J41" s="27">
        <v>79.08</v>
      </c>
      <c r="K41" s="27">
        <v>8300</v>
      </c>
      <c r="L41" s="45">
        <v>8000</v>
      </c>
      <c r="M41" s="27">
        <v>797796</v>
      </c>
      <c r="N41" s="27">
        <f t="shared" ref="N41:N85" si="2">L41*H41</f>
        <v>769200</v>
      </c>
      <c r="O41" s="23" t="s">
        <v>26</v>
      </c>
      <c r="P41" s="23" t="s">
        <v>27</v>
      </c>
    </row>
    <row r="42" s="3" customFormat="1" ht="46" customHeight="1" spans="1:16">
      <c r="A42" s="23">
        <v>35</v>
      </c>
      <c r="B42" s="24" t="s">
        <v>40</v>
      </c>
      <c r="C42" s="23">
        <v>1505</v>
      </c>
      <c r="D42" s="25">
        <v>15</v>
      </c>
      <c r="E42" s="24" t="s">
        <v>25</v>
      </c>
      <c r="F42" s="24">
        <v>2.95</v>
      </c>
      <c r="G42" s="26">
        <v>78.73</v>
      </c>
      <c r="H42" s="27">
        <v>78.75</v>
      </c>
      <c r="I42" s="27">
        <f t="shared" si="0"/>
        <v>13.98</v>
      </c>
      <c r="J42" s="27">
        <v>64.77</v>
      </c>
      <c r="K42" s="27">
        <v>8300</v>
      </c>
      <c r="L42" s="45">
        <v>8000</v>
      </c>
      <c r="M42" s="27">
        <v>653459</v>
      </c>
      <c r="N42" s="27">
        <f t="shared" si="2"/>
        <v>630000</v>
      </c>
      <c r="O42" s="23" t="s">
        <v>26</v>
      </c>
      <c r="P42" s="23" t="s">
        <v>27</v>
      </c>
    </row>
    <row r="43" s="3" customFormat="1" ht="46" customHeight="1" spans="1:16">
      <c r="A43" s="23">
        <v>36</v>
      </c>
      <c r="B43" s="24" t="s">
        <v>40</v>
      </c>
      <c r="C43" s="23">
        <v>1601</v>
      </c>
      <c r="D43" s="25">
        <v>16</v>
      </c>
      <c r="E43" s="24" t="s">
        <v>29</v>
      </c>
      <c r="F43" s="24">
        <v>2.95</v>
      </c>
      <c r="G43" s="26">
        <v>114.34</v>
      </c>
      <c r="H43" s="27">
        <v>114.35</v>
      </c>
      <c r="I43" s="27">
        <f t="shared" si="0"/>
        <v>20.3</v>
      </c>
      <c r="J43" s="27">
        <v>94.05</v>
      </c>
      <c r="K43" s="27">
        <v>8300</v>
      </c>
      <c r="L43" s="45">
        <v>8000</v>
      </c>
      <c r="M43" s="27">
        <v>949022</v>
      </c>
      <c r="N43" s="27">
        <f t="shared" si="2"/>
        <v>914800</v>
      </c>
      <c r="O43" s="23" t="s">
        <v>26</v>
      </c>
      <c r="P43" s="23" t="s">
        <v>27</v>
      </c>
    </row>
    <row r="44" s="3" customFormat="1" ht="46" customHeight="1" spans="1:16">
      <c r="A44" s="23">
        <v>37</v>
      </c>
      <c r="B44" s="24" t="s">
        <v>40</v>
      </c>
      <c r="C44" s="23">
        <v>1605</v>
      </c>
      <c r="D44" s="25">
        <v>16</v>
      </c>
      <c r="E44" s="24" t="s">
        <v>25</v>
      </c>
      <c r="F44" s="24">
        <v>2.95</v>
      </c>
      <c r="G44" s="26">
        <v>78.73</v>
      </c>
      <c r="H44" s="27">
        <v>78.75</v>
      </c>
      <c r="I44" s="27">
        <f t="shared" si="0"/>
        <v>13.98</v>
      </c>
      <c r="J44" s="27">
        <v>64.77</v>
      </c>
      <c r="K44" s="27">
        <v>8300</v>
      </c>
      <c r="L44" s="45">
        <v>8000</v>
      </c>
      <c r="M44" s="27">
        <v>653459</v>
      </c>
      <c r="N44" s="27">
        <f t="shared" si="2"/>
        <v>630000</v>
      </c>
      <c r="O44" s="23" t="s">
        <v>26</v>
      </c>
      <c r="P44" s="23" t="s">
        <v>27</v>
      </c>
    </row>
    <row r="45" s="3" customFormat="1" ht="46" customHeight="1" spans="1:16">
      <c r="A45" s="23">
        <v>38</v>
      </c>
      <c r="B45" s="24" t="s">
        <v>40</v>
      </c>
      <c r="C45" s="23">
        <v>1705</v>
      </c>
      <c r="D45" s="25">
        <v>17</v>
      </c>
      <c r="E45" s="24" t="s">
        <v>25</v>
      </c>
      <c r="F45" s="24">
        <v>2.95</v>
      </c>
      <c r="G45" s="26">
        <v>78.73</v>
      </c>
      <c r="H45" s="27">
        <v>78.75</v>
      </c>
      <c r="I45" s="27">
        <f t="shared" si="0"/>
        <v>13.98</v>
      </c>
      <c r="J45" s="27">
        <v>64.77</v>
      </c>
      <c r="K45" s="27">
        <v>8300</v>
      </c>
      <c r="L45" s="45">
        <v>8000</v>
      </c>
      <c r="M45" s="27">
        <v>653459</v>
      </c>
      <c r="N45" s="27">
        <f t="shared" si="2"/>
        <v>630000</v>
      </c>
      <c r="O45" s="23" t="s">
        <v>26</v>
      </c>
      <c r="P45" s="23" t="s">
        <v>27</v>
      </c>
    </row>
    <row r="46" s="3" customFormat="1" ht="46" customHeight="1" spans="1:16">
      <c r="A46" s="23">
        <v>39</v>
      </c>
      <c r="B46" s="24" t="s">
        <v>40</v>
      </c>
      <c r="C46" s="23">
        <v>1803</v>
      </c>
      <c r="D46" s="25">
        <v>18</v>
      </c>
      <c r="E46" s="24" t="s">
        <v>28</v>
      </c>
      <c r="F46" s="24">
        <v>2.95</v>
      </c>
      <c r="G46" s="26">
        <v>84.04</v>
      </c>
      <c r="H46" s="27">
        <v>84.05</v>
      </c>
      <c r="I46" s="27">
        <f t="shared" si="0"/>
        <v>14.92</v>
      </c>
      <c r="J46" s="27">
        <v>69.13</v>
      </c>
      <c r="K46" s="27">
        <v>8300</v>
      </c>
      <c r="L46" s="45">
        <v>8000</v>
      </c>
      <c r="M46" s="27">
        <v>697532</v>
      </c>
      <c r="N46" s="27">
        <f t="shared" si="2"/>
        <v>672400</v>
      </c>
      <c r="O46" s="23" t="s">
        <v>26</v>
      </c>
      <c r="P46" s="23" t="s">
        <v>27</v>
      </c>
    </row>
    <row r="47" s="3" customFormat="1" ht="46" customHeight="1" spans="1:16">
      <c r="A47" s="23">
        <v>40</v>
      </c>
      <c r="B47" s="24" t="s">
        <v>40</v>
      </c>
      <c r="C47" s="23">
        <v>1804</v>
      </c>
      <c r="D47" s="25">
        <v>18</v>
      </c>
      <c r="E47" s="24" t="s">
        <v>28</v>
      </c>
      <c r="F47" s="24">
        <v>2.95</v>
      </c>
      <c r="G47" s="26">
        <v>111.54</v>
      </c>
      <c r="H47" s="27">
        <v>111.55</v>
      </c>
      <c r="I47" s="27">
        <f t="shared" si="0"/>
        <v>19.8</v>
      </c>
      <c r="J47" s="27">
        <v>91.75</v>
      </c>
      <c r="K47" s="27">
        <v>8300</v>
      </c>
      <c r="L47" s="45">
        <v>8000</v>
      </c>
      <c r="M47" s="27">
        <v>925782</v>
      </c>
      <c r="N47" s="27">
        <f t="shared" si="2"/>
        <v>892400</v>
      </c>
      <c r="O47" s="23" t="s">
        <v>26</v>
      </c>
      <c r="P47" s="23" t="s">
        <v>27</v>
      </c>
    </row>
    <row r="48" s="3" customFormat="1" ht="46" customHeight="1" spans="1:16">
      <c r="A48" s="23">
        <v>41</v>
      </c>
      <c r="B48" s="24" t="s">
        <v>40</v>
      </c>
      <c r="C48" s="23">
        <v>1805</v>
      </c>
      <c r="D48" s="25">
        <v>18</v>
      </c>
      <c r="E48" s="24" t="s">
        <v>25</v>
      </c>
      <c r="F48" s="24">
        <v>2.95</v>
      </c>
      <c r="G48" s="26">
        <v>78.73</v>
      </c>
      <c r="H48" s="27">
        <v>78.75</v>
      </c>
      <c r="I48" s="27">
        <f t="shared" si="0"/>
        <v>13.98</v>
      </c>
      <c r="J48" s="27">
        <v>64.77</v>
      </c>
      <c r="K48" s="27">
        <v>8300</v>
      </c>
      <c r="L48" s="45">
        <v>8000</v>
      </c>
      <c r="M48" s="27">
        <v>653459</v>
      </c>
      <c r="N48" s="27">
        <f t="shared" si="2"/>
        <v>630000</v>
      </c>
      <c r="O48" s="23" t="s">
        <v>26</v>
      </c>
      <c r="P48" s="23" t="s">
        <v>27</v>
      </c>
    </row>
    <row r="49" s="3" customFormat="1" ht="46" customHeight="1" spans="1:16">
      <c r="A49" s="23">
        <v>42</v>
      </c>
      <c r="B49" s="24" t="s">
        <v>40</v>
      </c>
      <c r="C49" s="23">
        <v>1905</v>
      </c>
      <c r="D49" s="25">
        <v>19</v>
      </c>
      <c r="E49" s="24" t="s">
        <v>25</v>
      </c>
      <c r="F49" s="24">
        <v>2.95</v>
      </c>
      <c r="G49" s="26">
        <v>78.73</v>
      </c>
      <c r="H49" s="27">
        <v>78.75</v>
      </c>
      <c r="I49" s="27">
        <f t="shared" si="0"/>
        <v>13.98</v>
      </c>
      <c r="J49" s="27">
        <v>64.77</v>
      </c>
      <c r="K49" s="27">
        <v>8300</v>
      </c>
      <c r="L49" s="45">
        <v>8000</v>
      </c>
      <c r="M49" s="27">
        <v>653459</v>
      </c>
      <c r="N49" s="27">
        <f t="shared" si="2"/>
        <v>630000</v>
      </c>
      <c r="O49" s="23" t="s">
        <v>26</v>
      </c>
      <c r="P49" s="23" t="s">
        <v>27</v>
      </c>
    </row>
    <row r="50" s="3" customFormat="1" ht="46" customHeight="1" spans="1:16">
      <c r="A50" s="23">
        <v>43</v>
      </c>
      <c r="B50" s="24" t="s">
        <v>40</v>
      </c>
      <c r="C50" s="23">
        <v>2001</v>
      </c>
      <c r="D50" s="25">
        <v>20</v>
      </c>
      <c r="E50" s="24" t="s">
        <v>29</v>
      </c>
      <c r="F50" s="24">
        <v>2.95</v>
      </c>
      <c r="G50" s="26">
        <v>114.34</v>
      </c>
      <c r="H50" s="27">
        <v>114.35</v>
      </c>
      <c r="I50" s="27">
        <f t="shared" si="0"/>
        <v>20.3</v>
      </c>
      <c r="J50" s="27">
        <v>94.05</v>
      </c>
      <c r="K50" s="27">
        <v>8300</v>
      </c>
      <c r="L50" s="45">
        <v>8000</v>
      </c>
      <c r="M50" s="27">
        <v>949022</v>
      </c>
      <c r="N50" s="27">
        <f t="shared" si="2"/>
        <v>914800</v>
      </c>
      <c r="O50" s="23" t="s">
        <v>26</v>
      </c>
      <c r="P50" s="23" t="s">
        <v>27</v>
      </c>
    </row>
    <row r="51" s="3" customFormat="1" ht="46" customHeight="1" spans="1:16">
      <c r="A51" s="23">
        <v>44</v>
      </c>
      <c r="B51" s="24" t="s">
        <v>40</v>
      </c>
      <c r="C51" s="23">
        <v>2003</v>
      </c>
      <c r="D51" s="25">
        <v>20</v>
      </c>
      <c r="E51" s="24" t="s">
        <v>28</v>
      </c>
      <c r="F51" s="24">
        <v>2.95</v>
      </c>
      <c r="G51" s="26">
        <v>84.04</v>
      </c>
      <c r="H51" s="27">
        <v>84.05</v>
      </c>
      <c r="I51" s="27">
        <f t="shared" si="0"/>
        <v>14.92</v>
      </c>
      <c r="J51" s="27">
        <v>69.13</v>
      </c>
      <c r="K51" s="27">
        <v>8300</v>
      </c>
      <c r="L51" s="45">
        <v>8000</v>
      </c>
      <c r="M51" s="27">
        <v>697532</v>
      </c>
      <c r="N51" s="27">
        <f t="shared" si="2"/>
        <v>672400</v>
      </c>
      <c r="O51" s="23" t="s">
        <v>26</v>
      </c>
      <c r="P51" s="23" t="s">
        <v>27</v>
      </c>
    </row>
    <row r="52" s="3" customFormat="1" ht="46" customHeight="1" spans="1:16">
      <c r="A52" s="23">
        <v>45</v>
      </c>
      <c r="B52" s="24" t="s">
        <v>40</v>
      </c>
      <c r="C52" s="23">
        <v>2005</v>
      </c>
      <c r="D52" s="25">
        <v>20</v>
      </c>
      <c r="E52" s="24" t="s">
        <v>25</v>
      </c>
      <c r="F52" s="24">
        <v>2.95</v>
      </c>
      <c r="G52" s="26">
        <v>78.73</v>
      </c>
      <c r="H52" s="27">
        <v>78.75</v>
      </c>
      <c r="I52" s="27">
        <f t="shared" ref="I52:I85" si="3">H52-J52</f>
        <v>13.98</v>
      </c>
      <c r="J52" s="27">
        <v>64.77</v>
      </c>
      <c r="K52" s="27">
        <v>8300</v>
      </c>
      <c r="L52" s="45">
        <v>8000</v>
      </c>
      <c r="M52" s="27">
        <v>653459</v>
      </c>
      <c r="N52" s="27">
        <f t="shared" si="2"/>
        <v>630000</v>
      </c>
      <c r="O52" s="23" t="s">
        <v>26</v>
      </c>
      <c r="P52" s="23" t="s">
        <v>27</v>
      </c>
    </row>
    <row r="53" s="3" customFormat="1" ht="46" customHeight="1" spans="1:16">
      <c r="A53" s="23">
        <v>46</v>
      </c>
      <c r="B53" s="24" t="s">
        <v>40</v>
      </c>
      <c r="C53" s="23">
        <v>2101</v>
      </c>
      <c r="D53" s="25">
        <v>21</v>
      </c>
      <c r="E53" s="24" t="s">
        <v>29</v>
      </c>
      <c r="F53" s="24">
        <v>2.95</v>
      </c>
      <c r="G53" s="26">
        <v>114.34</v>
      </c>
      <c r="H53" s="27">
        <v>114.35</v>
      </c>
      <c r="I53" s="27">
        <f t="shared" si="3"/>
        <v>20.3</v>
      </c>
      <c r="J53" s="27">
        <v>94.05</v>
      </c>
      <c r="K53" s="27">
        <v>8300</v>
      </c>
      <c r="L53" s="45">
        <v>8000</v>
      </c>
      <c r="M53" s="27">
        <v>949022</v>
      </c>
      <c r="N53" s="27">
        <f t="shared" si="2"/>
        <v>914800</v>
      </c>
      <c r="O53" s="23" t="s">
        <v>26</v>
      </c>
      <c r="P53" s="23" t="s">
        <v>27</v>
      </c>
    </row>
    <row r="54" s="3" customFormat="1" ht="46" customHeight="1" spans="1:16">
      <c r="A54" s="23">
        <v>47</v>
      </c>
      <c r="B54" s="24" t="s">
        <v>40</v>
      </c>
      <c r="C54" s="23">
        <v>2103</v>
      </c>
      <c r="D54" s="25">
        <v>21</v>
      </c>
      <c r="E54" s="24" t="s">
        <v>28</v>
      </c>
      <c r="F54" s="24">
        <v>2.95</v>
      </c>
      <c r="G54" s="26">
        <v>84.04</v>
      </c>
      <c r="H54" s="27">
        <v>84.05</v>
      </c>
      <c r="I54" s="27">
        <f t="shared" si="3"/>
        <v>14.92</v>
      </c>
      <c r="J54" s="27">
        <v>69.13</v>
      </c>
      <c r="K54" s="27">
        <v>8300</v>
      </c>
      <c r="L54" s="45">
        <v>8000</v>
      </c>
      <c r="M54" s="27">
        <v>697532</v>
      </c>
      <c r="N54" s="27">
        <f t="shared" si="2"/>
        <v>672400</v>
      </c>
      <c r="O54" s="23" t="s">
        <v>26</v>
      </c>
      <c r="P54" s="23" t="s">
        <v>27</v>
      </c>
    </row>
    <row r="55" s="3" customFormat="1" ht="46" customHeight="1" spans="1:16">
      <c r="A55" s="23">
        <v>48</v>
      </c>
      <c r="B55" s="24" t="s">
        <v>40</v>
      </c>
      <c r="C55" s="23">
        <v>2105</v>
      </c>
      <c r="D55" s="25">
        <v>21</v>
      </c>
      <c r="E55" s="24" t="s">
        <v>25</v>
      </c>
      <c r="F55" s="24">
        <v>2.95</v>
      </c>
      <c r="G55" s="26">
        <v>78.73</v>
      </c>
      <c r="H55" s="27">
        <v>78.75</v>
      </c>
      <c r="I55" s="27">
        <f t="shared" si="3"/>
        <v>13.98</v>
      </c>
      <c r="J55" s="27">
        <v>64.77</v>
      </c>
      <c r="K55" s="27">
        <v>8300</v>
      </c>
      <c r="L55" s="45">
        <v>8000</v>
      </c>
      <c r="M55" s="27">
        <v>653459</v>
      </c>
      <c r="N55" s="27">
        <f t="shared" si="2"/>
        <v>630000</v>
      </c>
      <c r="O55" s="23" t="s">
        <v>26</v>
      </c>
      <c r="P55" s="23" t="s">
        <v>27</v>
      </c>
    </row>
    <row r="56" s="3" customFormat="1" ht="46" customHeight="1" spans="1:16">
      <c r="A56" s="23">
        <v>49</v>
      </c>
      <c r="B56" s="24" t="s">
        <v>40</v>
      </c>
      <c r="C56" s="23">
        <v>2201</v>
      </c>
      <c r="D56" s="25">
        <v>22</v>
      </c>
      <c r="E56" s="24" t="s">
        <v>29</v>
      </c>
      <c r="F56" s="24">
        <v>2.95</v>
      </c>
      <c r="G56" s="26">
        <v>114.34</v>
      </c>
      <c r="H56" s="27">
        <v>114.35</v>
      </c>
      <c r="I56" s="27">
        <f t="shared" si="3"/>
        <v>20.3</v>
      </c>
      <c r="J56" s="27">
        <v>94.05</v>
      </c>
      <c r="K56" s="27">
        <v>8300</v>
      </c>
      <c r="L56" s="45">
        <v>8000</v>
      </c>
      <c r="M56" s="27">
        <v>949022</v>
      </c>
      <c r="N56" s="27">
        <f t="shared" si="2"/>
        <v>914800</v>
      </c>
      <c r="O56" s="23" t="s">
        <v>26</v>
      </c>
      <c r="P56" s="23" t="s">
        <v>27</v>
      </c>
    </row>
    <row r="57" s="3" customFormat="1" ht="46" customHeight="1" spans="1:16">
      <c r="A57" s="23">
        <v>50</v>
      </c>
      <c r="B57" s="24" t="s">
        <v>40</v>
      </c>
      <c r="C57" s="23">
        <v>2203</v>
      </c>
      <c r="D57" s="25">
        <v>22</v>
      </c>
      <c r="E57" s="24" t="s">
        <v>28</v>
      </c>
      <c r="F57" s="24">
        <v>2.95</v>
      </c>
      <c r="G57" s="26">
        <v>84.04</v>
      </c>
      <c r="H57" s="27">
        <v>84.05</v>
      </c>
      <c r="I57" s="27">
        <f t="shared" si="3"/>
        <v>14.92</v>
      </c>
      <c r="J57" s="27">
        <v>69.13</v>
      </c>
      <c r="K57" s="27">
        <v>8300</v>
      </c>
      <c r="L57" s="45">
        <v>8000</v>
      </c>
      <c r="M57" s="27">
        <v>697532</v>
      </c>
      <c r="N57" s="27">
        <f t="shared" si="2"/>
        <v>672400</v>
      </c>
      <c r="O57" s="23" t="s">
        <v>26</v>
      </c>
      <c r="P57" s="23" t="s">
        <v>27</v>
      </c>
    </row>
    <row r="58" s="3" customFormat="1" ht="46" customHeight="1" spans="1:16">
      <c r="A58" s="23">
        <v>51</v>
      </c>
      <c r="B58" s="24" t="s">
        <v>40</v>
      </c>
      <c r="C58" s="23">
        <v>2205</v>
      </c>
      <c r="D58" s="25">
        <v>22</v>
      </c>
      <c r="E58" s="24" t="s">
        <v>25</v>
      </c>
      <c r="F58" s="24">
        <v>2.95</v>
      </c>
      <c r="G58" s="26">
        <v>78.73</v>
      </c>
      <c r="H58" s="27">
        <v>78.75</v>
      </c>
      <c r="I58" s="27">
        <f t="shared" si="3"/>
        <v>13.98</v>
      </c>
      <c r="J58" s="27">
        <v>64.77</v>
      </c>
      <c r="K58" s="27">
        <v>8300</v>
      </c>
      <c r="L58" s="45">
        <v>8000</v>
      </c>
      <c r="M58" s="27">
        <v>653459</v>
      </c>
      <c r="N58" s="27">
        <f t="shared" si="2"/>
        <v>630000</v>
      </c>
      <c r="O58" s="23" t="s">
        <v>26</v>
      </c>
      <c r="P58" s="23" t="s">
        <v>27</v>
      </c>
    </row>
    <row r="59" s="3" customFormat="1" ht="46" customHeight="1" spans="1:16">
      <c r="A59" s="23">
        <v>52</v>
      </c>
      <c r="B59" s="24" t="s">
        <v>40</v>
      </c>
      <c r="C59" s="23">
        <v>2301</v>
      </c>
      <c r="D59" s="25">
        <v>23</v>
      </c>
      <c r="E59" s="24" t="s">
        <v>29</v>
      </c>
      <c r="F59" s="24">
        <v>2.95</v>
      </c>
      <c r="G59" s="26">
        <v>114.34</v>
      </c>
      <c r="H59" s="27">
        <v>114.35</v>
      </c>
      <c r="I59" s="27">
        <f t="shared" si="3"/>
        <v>20.3</v>
      </c>
      <c r="J59" s="27">
        <v>94.05</v>
      </c>
      <c r="K59" s="27">
        <v>8300</v>
      </c>
      <c r="L59" s="45">
        <v>8000</v>
      </c>
      <c r="M59" s="27">
        <v>949022</v>
      </c>
      <c r="N59" s="27">
        <f t="shared" si="2"/>
        <v>914800</v>
      </c>
      <c r="O59" s="23" t="s">
        <v>26</v>
      </c>
      <c r="P59" s="23" t="s">
        <v>27</v>
      </c>
    </row>
    <row r="60" s="3" customFormat="1" ht="46" customHeight="1" spans="1:16">
      <c r="A60" s="23">
        <v>53</v>
      </c>
      <c r="B60" s="24" t="s">
        <v>40</v>
      </c>
      <c r="C60" s="23">
        <v>2305</v>
      </c>
      <c r="D60" s="25">
        <v>23</v>
      </c>
      <c r="E60" s="24" t="s">
        <v>25</v>
      </c>
      <c r="F60" s="24">
        <v>2.95</v>
      </c>
      <c r="G60" s="26">
        <v>78.73</v>
      </c>
      <c r="H60" s="27">
        <v>78.75</v>
      </c>
      <c r="I60" s="27">
        <f t="shared" si="3"/>
        <v>13.98</v>
      </c>
      <c r="J60" s="27">
        <v>64.77</v>
      </c>
      <c r="K60" s="27">
        <v>8300</v>
      </c>
      <c r="L60" s="45">
        <v>8000</v>
      </c>
      <c r="M60" s="27">
        <v>653459</v>
      </c>
      <c r="N60" s="27">
        <f t="shared" si="2"/>
        <v>630000</v>
      </c>
      <c r="O60" s="23" t="s">
        <v>26</v>
      </c>
      <c r="P60" s="23" t="s">
        <v>27</v>
      </c>
    </row>
    <row r="61" s="3" customFormat="1" ht="46" customHeight="1" spans="1:16">
      <c r="A61" s="23">
        <v>54</v>
      </c>
      <c r="B61" s="24" t="s">
        <v>40</v>
      </c>
      <c r="C61" s="23">
        <v>2401</v>
      </c>
      <c r="D61" s="25">
        <v>24</v>
      </c>
      <c r="E61" s="24" t="s">
        <v>29</v>
      </c>
      <c r="F61" s="24">
        <v>2.95</v>
      </c>
      <c r="G61" s="26">
        <v>114.34</v>
      </c>
      <c r="H61" s="27">
        <v>114.35</v>
      </c>
      <c r="I61" s="27">
        <f t="shared" si="3"/>
        <v>20.3</v>
      </c>
      <c r="J61" s="27">
        <v>94.05</v>
      </c>
      <c r="K61" s="27">
        <v>8300</v>
      </c>
      <c r="L61" s="45">
        <v>8000</v>
      </c>
      <c r="M61" s="27">
        <v>949022</v>
      </c>
      <c r="N61" s="27">
        <f t="shared" si="2"/>
        <v>914800</v>
      </c>
      <c r="O61" s="23" t="s">
        <v>26</v>
      </c>
      <c r="P61" s="23" t="s">
        <v>27</v>
      </c>
    </row>
    <row r="62" s="3" customFormat="1" ht="46" customHeight="1" spans="1:16">
      <c r="A62" s="23">
        <v>55</v>
      </c>
      <c r="B62" s="24" t="s">
        <v>40</v>
      </c>
      <c r="C62" s="23">
        <v>2403</v>
      </c>
      <c r="D62" s="25">
        <v>24</v>
      </c>
      <c r="E62" s="24" t="s">
        <v>28</v>
      </c>
      <c r="F62" s="24">
        <v>2.95</v>
      </c>
      <c r="G62" s="26">
        <v>84.04</v>
      </c>
      <c r="H62" s="27">
        <v>84.05</v>
      </c>
      <c r="I62" s="27">
        <f t="shared" si="3"/>
        <v>14.92</v>
      </c>
      <c r="J62" s="27">
        <v>69.13</v>
      </c>
      <c r="K62" s="27">
        <v>8300</v>
      </c>
      <c r="L62" s="45">
        <v>8000</v>
      </c>
      <c r="M62" s="27">
        <v>697532</v>
      </c>
      <c r="N62" s="27">
        <f t="shared" si="2"/>
        <v>672400</v>
      </c>
      <c r="O62" s="23" t="s">
        <v>26</v>
      </c>
      <c r="P62" s="23" t="s">
        <v>27</v>
      </c>
    </row>
    <row r="63" s="3" customFormat="1" ht="46" customHeight="1" spans="1:16">
      <c r="A63" s="23">
        <v>56</v>
      </c>
      <c r="B63" s="24" t="s">
        <v>40</v>
      </c>
      <c r="C63" s="23">
        <v>2404</v>
      </c>
      <c r="D63" s="25">
        <v>24</v>
      </c>
      <c r="E63" s="24" t="s">
        <v>28</v>
      </c>
      <c r="F63" s="24">
        <v>2.95</v>
      </c>
      <c r="G63" s="26">
        <v>111.54</v>
      </c>
      <c r="H63" s="27">
        <v>111.55</v>
      </c>
      <c r="I63" s="27">
        <f t="shared" si="3"/>
        <v>19.8</v>
      </c>
      <c r="J63" s="27">
        <v>91.75</v>
      </c>
      <c r="K63" s="27">
        <v>8300</v>
      </c>
      <c r="L63" s="45">
        <v>8000</v>
      </c>
      <c r="M63" s="27">
        <v>925782</v>
      </c>
      <c r="N63" s="27">
        <f t="shared" si="2"/>
        <v>892400</v>
      </c>
      <c r="O63" s="23" t="s">
        <v>26</v>
      </c>
      <c r="P63" s="23" t="s">
        <v>27</v>
      </c>
    </row>
    <row r="64" s="3" customFormat="1" ht="46" customHeight="1" spans="1:16">
      <c r="A64" s="23">
        <v>57</v>
      </c>
      <c r="B64" s="24" t="s">
        <v>40</v>
      </c>
      <c r="C64" s="23">
        <v>2405</v>
      </c>
      <c r="D64" s="25">
        <v>24</v>
      </c>
      <c r="E64" s="24" t="s">
        <v>25</v>
      </c>
      <c r="F64" s="24">
        <v>2.95</v>
      </c>
      <c r="G64" s="26">
        <v>78.73</v>
      </c>
      <c r="H64" s="27">
        <v>78.75</v>
      </c>
      <c r="I64" s="27">
        <f t="shared" si="3"/>
        <v>13.98</v>
      </c>
      <c r="J64" s="27">
        <v>64.77</v>
      </c>
      <c r="K64" s="27">
        <v>8300</v>
      </c>
      <c r="L64" s="45">
        <v>8000</v>
      </c>
      <c r="M64" s="27">
        <v>653459</v>
      </c>
      <c r="N64" s="27">
        <f t="shared" si="2"/>
        <v>630000</v>
      </c>
      <c r="O64" s="23" t="s">
        <v>26</v>
      </c>
      <c r="P64" s="23" t="s">
        <v>27</v>
      </c>
    </row>
    <row r="65" s="3" customFormat="1" ht="46" customHeight="1" spans="1:16">
      <c r="A65" s="23">
        <v>58</v>
      </c>
      <c r="B65" s="24" t="s">
        <v>40</v>
      </c>
      <c r="C65" s="23">
        <v>2501</v>
      </c>
      <c r="D65" s="25">
        <v>25</v>
      </c>
      <c r="E65" s="24" t="s">
        <v>29</v>
      </c>
      <c r="F65" s="24">
        <v>2.95</v>
      </c>
      <c r="G65" s="26">
        <v>114.34</v>
      </c>
      <c r="H65" s="27">
        <v>114.35</v>
      </c>
      <c r="I65" s="27">
        <f t="shared" si="3"/>
        <v>20.3</v>
      </c>
      <c r="J65" s="27">
        <v>94.05</v>
      </c>
      <c r="K65" s="27">
        <v>8300</v>
      </c>
      <c r="L65" s="45">
        <v>8000</v>
      </c>
      <c r="M65" s="27">
        <v>949022</v>
      </c>
      <c r="N65" s="27">
        <f t="shared" si="2"/>
        <v>914800</v>
      </c>
      <c r="O65" s="23" t="s">
        <v>26</v>
      </c>
      <c r="P65" s="23" t="s">
        <v>27</v>
      </c>
    </row>
    <row r="66" s="3" customFormat="1" ht="46" customHeight="1" spans="1:16">
      <c r="A66" s="23">
        <v>59</v>
      </c>
      <c r="B66" s="24" t="s">
        <v>40</v>
      </c>
      <c r="C66" s="23">
        <v>2504</v>
      </c>
      <c r="D66" s="25">
        <v>25</v>
      </c>
      <c r="E66" s="24" t="s">
        <v>28</v>
      </c>
      <c r="F66" s="24">
        <v>2.95</v>
      </c>
      <c r="G66" s="26">
        <v>111.54</v>
      </c>
      <c r="H66" s="27">
        <v>111.55</v>
      </c>
      <c r="I66" s="27">
        <f t="shared" si="3"/>
        <v>19.8</v>
      </c>
      <c r="J66" s="27">
        <v>91.75</v>
      </c>
      <c r="K66" s="27">
        <v>8300</v>
      </c>
      <c r="L66" s="45">
        <v>8000</v>
      </c>
      <c r="M66" s="27">
        <v>925782</v>
      </c>
      <c r="N66" s="27">
        <f t="shared" si="2"/>
        <v>892400</v>
      </c>
      <c r="O66" s="23" t="s">
        <v>26</v>
      </c>
      <c r="P66" s="23" t="s">
        <v>27</v>
      </c>
    </row>
    <row r="67" s="3" customFormat="1" ht="46" customHeight="1" spans="1:16">
      <c r="A67" s="23">
        <v>60</v>
      </c>
      <c r="B67" s="24" t="s">
        <v>40</v>
      </c>
      <c r="C67" s="23">
        <v>2505</v>
      </c>
      <c r="D67" s="25">
        <v>25</v>
      </c>
      <c r="E67" s="24" t="s">
        <v>25</v>
      </c>
      <c r="F67" s="24">
        <v>2.95</v>
      </c>
      <c r="G67" s="26">
        <v>78.73</v>
      </c>
      <c r="H67" s="27">
        <v>78.75</v>
      </c>
      <c r="I67" s="27">
        <f t="shared" si="3"/>
        <v>13.98</v>
      </c>
      <c r="J67" s="27">
        <v>64.77</v>
      </c>
      <c r="K67" s="27">
        <v>8300</v>
      </c>
      <c r="L67" s="45">
        <v>8000</v>
      </c>
      <c r="M67" s="27">
        <v>653459</v>
      </c>
      <c r="N67" s="27">
        <f t="shared" si="2"/>
        <v>630000</v>
      </c>
      <c r="O67" s="23" t="s">
        <v>26</v>
      </c>
      <c r="P67" s="23" t="s">
        <v>27</v>
      </c>
    </row>
    <row r="68" s="3" customFormat="1" ht="46" customHeight="1" spans="1:16">
      <c r="A68" s="23">
        <v>61</v>
      </c>
      <c r="B68" s="24" t="s">
        <v>40</v>
      </c>
      <c r="C68" s="23">
        <v>2601</v>
      </c>
      <c r="D68" s="25">
        <v>26</v>
      </c>
      <c r="E68" s="24" t="s">
        <v>29</v>
      </c>
      <c r="F68" s="24">
        <v>2.95</v>
      </c>
      <c r="G68" s="26">
        <v>114.34</v>
      </c>
      <c r="H68" s="27">
        <v>114.35</v>
      </c>
      <c r="I68" s="27">
        <f t="shared" si="3"/>
        <v>20.3</v>
      </c>
      <c r="J68" s="27">
        <v>94.05</v>
      </c>
      <c r="K68" s="27">
        <v>8300</v>
      </c>
      <c r="L68" s="45">
        <v>8000</v>
      </c>
      <c r="M68" s="27">
        <v>949022</v>
      </c>
      <c r="N68" s="27">
        <f t="shared" si="2"/>
        <v>914800</v>
      </c>
      <c r="O68" s="23" t="s">
        <v>26</v>
      </c>
      <c r="P68" s="23" t="s">
        <v>27</v>
      </c>
    </row>
    <row r="69" s="3" customFormat="1" ht="46" customHeight="1" spans="1:16">
      <c r="A69" s="23">
        <v>62</v>
      </c>
      <c r="B69" s="24" t="s">
        <v>40</v>
      </c>
      <c r="C69" s="23">
        <v>2604</v>
      </c>
      <c r="D69" s="25">
        <v>26</v>
      </c>
      <c r="E69" s="24" t="s">
        <v>28</v>
      </c>
      <c r="F69" s="24">
        <v>2.95</v>
      </c>
      <c r="G69" s="26">
        <v>111.54</v>
      </c>
      <c r="H69" s="27">
        <v>111.55</v>
      </c>
      <c r="I69" s="27">
        <f t="shared" si="3"/>
        <v>19.8</v>
      </c>
      <c r="J69" s="27">
        <v>91.75</v>
      </c>
      <c r="K69" s="27">
        <v>8300</v>
      </c>
      <c r="L69" s="45">
        <v>8000</v>
      </c>
      <c r="M69" s="27">
        <v>925782</v>
      </c>
      <c r="N69" s="27">
        <f t="shared" si="2"/>
        <v>892400</v>
      </c>
      <c r="O69" s="23" t="s">
        <v>26</v>
      </c>
      <c r="P69" s="23" t="s">
        <v>27</v>
      </c>
    </row>
    <row r="70" s="3" customFormat="1" ht="46" customHeight="1" spans="1:16">
      <c r="A70" s="23">
        <v>63</v>
      </c>
      <c r="B70" s="24" t="s">
        <v>40</v>
      </c>
      <c r="C70" s="23">
        <v>2605</v>
      </c>
      <c r="D70" s="25">
        <v>26</v>
      </c>
      <c r="E70" s="24" t="s">
        <v>25</v>
      </c>
      <c r="F70" s="24">
        <v>2.95</v>
      </c>
      <c r="G70" s="26">
        <v>78.93</v>
      </c>
      <c r="H70" s="27">
        <v>78.94</v>
      </c>
      <c r="I70" s="27">
        <f t="shared" si="3"/>
        <v>14.01</v>
      </c>
      <c r="J70" s="27">
        <v>64.93</v>
      </c>
      <c r="K70" s="27">
        <v>8300</v>
      </c>
      <c r="L70" s="45">
        <v>8000</v>
      </c>
      <c r="M70" s="27">
        <v>655119</v>
      </c>
      <c r="N70" s="27">
        <f t="shared" si="2"/>
        <v>631520</v>
      </c>
      <c r="O70" s="23" t="s">
        <v>26</v>
      </c>
      <c r="P70" s="23" t="s">
        <v>27</v>
      </c>
    </row>
    <row r="71" s="3" customFormat="1" ht="46" customHeight="1" spans="1:16">
      <c r="A71" s="23">
        <v>64</v>
      </c>
      <c r="B71" s="24" t="s">
        <v>40</v>
      </c>
      <c r="C71" s="23">
        <v>2703</v>
      </c>
      <c r="D71" s="25">
        <v>27</v>
      </c>
      <c r="E71" s="24" t="s">
        <v>28</v>
      </c>
      <c r="F71" s="24">
        <v>2.95</v>
      </c>
      <c r="G71" s="26">
        <v>84.04</v>
      </c>
      <c r="H71" s="27">
        <v>84.05</v>
      </c>
      <c r="I71" s="27">
        <f t="shared" si="3"/>
        <v>14.92</v>
      </c>
      <c r="J71" s="27">
        <v>69.13</v>
      </c>
      <c r="K71" s="27">
        <v>8300</v>
      </c>
      <c r="L71" s="45">
        <v>8000</v>
      </c>
      <c r="M71" s="27">
        <v>697532</v>
      </c>
      <c r="N71" s="27">
        <f t="shared" si="2"/>
        <v>672400</v>
      </c>
      <c r="O71" s="23" t="s">
        <v>26</v>
      </c>
      <c r="P71" s="23" t="s">
        <v>27</v>
      </c>
    </row>
    <row r="72" s="3" customFormat="1" ht="46" customHeight="1" spans="1:16">
      <c r="A72" s="23">
        <v>65</v>
      </c>
      <c r="B72" s="24" t="s">
        <v>40</v>
      </c>
      <c r="C72" s="23">
        <v>2704</v>
      </c>
      <c r="D72" s="25">
        <v>27</v>
      </c>
      <c r="E72" s="24" t="s">
        <v>28</v>
      </c>
      <c r="F72" s="24">
        <v>2.95</v>
      </c>
      <c r="G72" s="26">
        <v>111.54</v>
      </c>
      <c r="H72" s="27">
        <v>111.55</v>
      </c>
      <c r="I72" s="27">
        <f t="shared" si="3"/>
        <v>19.8</v>
      </c>
      <c r="J72" s="27">
        <v>91.75</v>
      </c>
      <c r="K72" s="27">
        <v>8300</v>
      </c>
      <c r="L72" s="45">
        <v>8000</v>
      </c>
      <c r="M72" s="27">
        <v>925782</v>
      </c>
      <c r="N72" s="27">
        <f t="shared" si="2"/>
        <v>892400</v>
      </c>
      <c r="O72" s="23" t="s">
        <v>26</v>
      </c>
      <c r="P72" s="23" t="s">
        <v>27</v>
      </c>
    </row>
    <row r="73" s="3" customFormat="1" ht="46" customHeight="1" spans="1:16">
      <c r="A73" s="23">
        <v>66</v>
      </c>
      <c r="B73" s="24" t="s">
        <v>40</v>
      </c>
      <c r="C73" s="23">
        <v>2705</v>
      </c>
      <c r="D73" s="25">
        <v>27</v>
      </c>
      <c r="E73" s="24" t="s">
        <v>25</v>
      </c>
      <c r="F73" s="24">
        <v>2.95</v>
      </c>
      <c r="G73" s="26">
        <v>78.93</v>
      </c>
      <c r="H73" s="27">
        <v>78.94</v>
      </c>
      <c r="I73" s="27">
        <f t="shared" si="3"/>
        <v>14.01</v>
      </c>
      <c r="J73" s="27">
        <v>64.93</v>
      </c>
      <c r="K73" s="27">
        <v>8300</v>
      </c>
      <c r="L73" s="45">
        <v>8000</v>
      </c>
      <c r="M73" s="27">
        <v>655119</v>
      </c>
      <c r="N73" s="27">
        <f t="shared" si="2"/>
        <v>631520</v>
      </c>
      <c r="O73" s="23" t="s">
        <v>26</v>
      </c>
      <c r="P73" s="23" t="s">
        <v>27</v>
      </c>
    </row>
    <row r="74" s="3" customFormat="1" ht="46" customHeight="1" spans="1:16">
      <c r="A74" s="23">
        <v>67</v>
      </c>
      <c r="B74" s="24" t="s">
        <v>40</v>
      </c>
      <c r="C74" s="23">
        <v>2804</v>
      </c>
      <c r="D74" s="25">
        <v>28</v>
      </c>
      <c r="E74" s="24" t="s">
        <v>28</v>
      </c>
      <c r="F74" s="24">
        <v>2.95</v>
      </c>
      <c r="G74" s="26">
        <v>111.54</v>
      </c>
      <c r="H74" s="27">
        <v>111.55</v>
      </c>
      <c r="I74" s="27">
        <f t="shared" si="3"/>
        <v>19.8</v>
      </c>
      <c r="J74" s="27">
        <v>91.75</v>
      </c>
      <c r="K74" s="27">
        <v>8300</v>
      </c>
      <c r="L74" s="45">
        <v>8000</v>
      </c>
      <c r="M74" s="27">
        <v>925782</v>
      </c>
      <c r="N74" s="27">
        <f t="shared" si="2"/>
        <v>892400</v>
      </c>
      <c r="O74" s="23" t="s">
        <v>26</v>
      </c>
      <c r="P74" s="23" t="s">
        <v>27</v>
      </c>
    </row>
    <row r="75" s="3" customFormat="1" ht="46" customHeight="1" spans="1:16">
      <c r="A75" s="23">
        <v>68</v>
      </c>
      <c r="B75" s="24" t="s">
        <v>40</v>
      </c>
      <c r="C75" s="23">
        <v>2805</v>
      </c>
      <c r="D75" s="25">
        <v>28</v>
      </c>
      <c r="E75" s="24" t="s">
        <v>25</v>
      </c>
      <c r="F75" s="24">
        <v>2.95</v>
      </c>
      <c r="G75" s="26">
        <v>78.93</v>
      </c>
      <c r="H75" s="27">
        <v>78.94</v>
      </c>
      <c r="I75" s="27">
        <f t="shared" si="3"/>
        <v>14.01</v>
      </c>
      <c r="J75" s="27">
        <v>64.93</v>
      </c>
      <c r="K75" s="27">
        <v>8300</v>
      </c>
      <c r="L75" s="45">
        <v>8000</v>
      </c>
      <c r="M75" s="27">
        <v>655119</v>
      </c>
      <c r="N75" s="27">
        <f t="shared" si="2"/>
        <v>631520</v>
      </c>
      <c r="O75" s="23" t="s">
        <v>26</v>
      </c>
      <c r="P75" s="23" t="s">
        <v>27</v>
      </c>
    </row>
    <row r="76" s="3" customFormat="1" ht="46" customHeight="1" spans="1:16">
      <c r="A76" s="23">
        <v>69</v>
      </c>
      <c r="B76" s="24" t="s">
        <v>40</v>
      </c>
      <c r="C76" s="23">
        <v>2901</v>
      </c>
      <c r="D76" s="25">
        <v>29</v>
      </c>
      <c r="E76" s="24" t="s">
        <v>29</v>
      </c>
      <c r="F76" s="24">
        <v>2.95</v>
      </c>
      <c r="G76" s="26">
        <v>114.34</v>
      </c>
      <c r="H76" s="27">
        <v>114.35</v>
      </c>
      <c r="I76" s="27">
        <f t="shared" si="3"/>
        <v>20.3</v>
      </c>
      <c r="J76" s="27">
        <v>94.05</v>
      </c>
      <c r="K76" s="27">
        <v>8300</v>
      </c>
      <c r="L76" s="45">
        <v>8000</v>
      </c>
      <c r="M76" s="27">
        <v>949022</v>
      </c>
      <c r="N76" s="27">
        <f t="shared" si="2"/>
        <v>914800</v>
      </c>
      <c r="O76" s="23" t="s">
        <v>26</v>
      </c>
      <c r="P76" s="23" t="s">
        <v>27</v>
      </c>
    </row>
    <row r="77" s="3" customFormat="1" ht="46" customHeight="1" spans="1:16">
      <c r="A77" s="23">
        <v>70</v>
      </c>
      <c r="B77" s="24" t="s">
        <v>40</v>
      </c>
      <c r="C77" s="23">
        <v>2903</v>
      </c>
      <c r="D77" s="25">
        <v>29</v>
      </c>
      <c r="E77" s="24" t="s">
        <v>28</v>
      </c>
      <c r="F77" s="24">
        <v>2.95</v>
      </c>
      <c r="G77" s="26">
        <v>84.04</v>
      </c>
      <c r="H77" s="27">
        <v>84.05</v>
      </c>
      <c r="I77" s="27">
        <f t="shared" si="3"/>
        <v>14.92</v>
      </c>
      <c r="J77" s="27">
        <v>69.13</v>
      </c>
      <c r="K77" s="27">
        <v>8300</v>
      </c>
      <c r="L77" s="45">
        <v>8000</v>
      </c>
      <c r="M77" s="27">
        <v>697532</v>
      </c>
      <c r="N77" s="27">
        <f t="shared" si="2"/>
        <v>672400</v>
      </c>
      <c r="O77" s="23" t="s">
        <v>26</v>
      </c>
      <c r="P77" s="23" t="s">
        <v>27</v>
      </c>
    </row>
    <row r="78" s="3" customFormat="1" ht="46" customHeight="1" spans="1:16">
      <c r="A78" s="23">
        <v>71</v>
      </c>
      <c r="B78" s="24" t="s">
        <v>40</v>
      </c>
      <c r="C78" s="23">
        <v>2904</v>
      </c>
      <c r="D78" s="25">
        <v>29</v>
      </c>
      <c r="E78" s="24" t="s">
        <v>28</v>
      </c>
      <c r="F78" s="24">
        <v>2.95</v>
      </c>
      <c r="G78" s="26">
        <v>111.54</v>
      </c>
      <c r="H78" s="27">
        <v>111.55</v>
      </c>
      <c r="I78" s="27">
        <f t="shared" si="3"/>
        <v>19.8</v>
      </c>
      <c r="J78" s="27">
        <v>91.75</v>
      </c>
      <c r="K78" s="27">
        <v>8300</v>
      </c>
      <c r="L78" s="45">
        <v>8000</v>
      </c>
      <c r="M78" s="27">
        <v>925782</v>
      </c>
      <c r="N78" s="27">
        <f t="shared" si="2"/>
        <v>892400</v>
      </c>
      <c r="O78" s="23" t="s">
        <v>26</v>
      </c>
      <c r="P78" s="23" t="s">
        <v>27</v>
      </c>
    </row>
    <row r="79" s="3" customFormat="1" ht="46" customHeight="1" spans="1:16">
      <c r="A79" s="23">
        <v>72</v>
      </c>
      <c r="B79" s="24" t="s">
        <v>40</v>
      </c>
      <c r="C79" s="23">
        <v>2905</v>
      </c>
      <c r="D79" s="25">
        <v>29</v>
      </c>
      <c r="E79" s="24" t="s">
        <v>25</v>
      </c>
      <c r="F79" s="24">
        <v>2.95</v>
      </c>
      <c r="G79" s="26">
        <v>78.93</v>
      </c>
      <c r="H79" s="27">
        <v>78.94</v>
      </c>
      <c r="I79" s="27">
        <f t="shared" si="3"/>
        <v>14.01</v>
      </c>
      <c r="J79" s="27">
        <v>64.93</v>
      </c>
      <c r="K79" s="27">
        <v>8300</v>
      </c>
      <c r="L79" s="45">
        <v>8000</v>
      </c>
      <c r="M79" s="27">
        <v>655119</v>
      </c>
      <c r="N79" s="27">
        <f t="shared" si="2"/>
        <v>631520</v>
      </c>
      <c r="O79" s="23" t="s">
        <v>26</v>
      </c>
      <c r="P79" s="23" t="s">
        <v>27</v>
      </c>
    </row>
    <row r="80" s="3" customFormat="1" ht="46" customHeight="1" spans="1:16">
      <c r="A80" s="23">
        <v>73</v>
      </c>
      <c r="B80" s="24" t="s">
        <v>40</v>
      </c>
      <c r="C80" s="23">
        <v>3005</v>
      </c>
      <c r="D80" s="25">
        <v>30</v>
      </c>
      <c r="E80" s="24" t="s">
        <v>25</v>
      </c>
      <c r="F80" s="24">
        <v>2.95</v>
      </c>
      <c r="G80" s="26">
        <v>78.93</v>
      </c>
      <c r="H80" s="27">
        <v>78.94</v>
      </c>
      <c r="I80" s="27">
        <f t="shared" si="3"/>
        <v>14.01</v>
      </c>
      <c r="J80" s="27">
        <v>64.93</v>
      </c>
      <c r="K80" s="27">
        <v>8300</v>
      </c>
      <c r="L80" s="45">
        <v>8000</v>
      </c>
      <c r="M80" s="27">
        <v>655119</v>
      </c>
      <c r="N80" s="27">
        <f t="shared" si="2"/>
        <v>631520</v>
      </c>
      <c r="O80" s="23" t="s">
        <v>26</v>
      </c>
      <c r="P80" s="23" t="s">
        <v>27</v>
      </c>
    </row>
    <row r="81" s="3" customFormat="1" ht="46" customHeight="1" spans="1:16">
      <c r="A81" s="23">
        <v>74</v>
      </c>
      <c r="B81" s="24" t="s">
        <v>40</v>
      </c>
      <c r="C81" s="23">
        <v>3101</v>
      </c>
      <c r="D81" s="25">
        <v>31</v>
      </c>
      <c r="E81" s="24" t="s">
        <v>29</v>
      </c>
      <c r="F81" s="24">
        <v>2.95</v>
      </c>
      <c r="G81" s="26">
        <v>114.34</v>
      </c>
      <c r="H81" s="27">
        <v>114.35</v>
      </c>
      <c r="I81" s="27">
        <f t="shared" si="3"/>
        <v>20.3</v>
      </c>
      <c r="J81" s="27">
        <v>94.05</v>
      </c>
      <c r="K81" s="27">
        <v>8300</v>
      </c>
      <c r="L81" s="45">
        <v>8000</v>
      </c>
      <c r="M81" s="27">
        <v>949022</v>
      </c>
      <c r="N81" s="27">
        <f t="shared" si="2"/>
        <v>914800</v>
      </c>
      <c r="O81" s="23" t="s">
        <v>26</v>
      </c>
      <c r="P81" s="23" t="s">
        <v>27</v>
      </c>
    </row>
    <row r="82" s="3" customFormat="1" ht="46" customHeight="1" spans="1:16">
      <c r="A82" s="23">
        <v>75</v>
      </c>
      <c r="B82" s="24" t="s">
        <v>40</v>
      </c>
      <c r="C82" s="23">
        <v>3102</v>
      </c>
      <c r="D82" s="25">
        <v>31</v>
      </c>
      <c r="E82" s="24" t="s">
        <v>29</v>
      </c>
      <c r="F82" s="24">
        <v>2.95</v>
      </c>
      <c r="G82" s="26">
        <v>122.3</v>
      </c>
      <c r="H82" s="27">
        <v>122.31</v>
      </c>
      <c r="I82" s="27">
        <f t="shared" si="3"/>
        <v>21.71</v>
      </c>
      <c r="J82" s="27">
        <v>100.6</v>
      </c>
      <c r="K82" s="27">
        <v>8300</v>
      </c>
      <c r="L82" s="45">
        <v>8000</v>
      </c>
      <c r="M82" s="27">
        <v>1015090</v>
      </c>
      <c r="N82" s="27">
        <f t="shared" si="2"/>
        <v>978480</v>
      </c>
      <c r="O82" s="23" t="s">
        <v>26</v>
      </c>
      <c r="P82" s="23" t="s">
        <v>27</v>
      </c>
    </row>
    <row r="83" s="3" customFormat="1" ht="46" customHeight="1" spans="1:16">
      <c r="A83" s="23">
        <v>76</v>
      </c>
      <c r="B83" s="24" t="s">
        <v>40</v>
      </c>
      <c r="C83" s="23">
        <v>3103</v>
      </c>
      <c r="D83" s="25">
        <v>31</v>
      </c>
      <c r="E83" s="24" t="s">
        <v>28</v>
      </c>
      <c r="F83" s="24">
        <v>2.95</v>
      </c>
      <c r="G83" s="26">
        <v>84.04</v>
      </c>
      <c r="H83" s="27">
        <v>84.05</v>
      </c>
      <c r="I83" s="27">
        <f t="shared" si="3"/>
        <v>14.92</v>
      </c>
      <c r="J83" s="27">
        <v>69.13</v>
      </c>
      <c r="K83" s="27">
        <v>8300</v>
      </c>
      <c r="L83" s="45">
        <v>8000</v>
      </c>
      <c r="M83" s="27">
        <v>697532</v>
      </c>
      <c r="N83" s="27">
        <f t="shared" si="2"/>
        <v>672400</v>
      </c>
      <c r="O83" s="23" t="s">
        <v>26</v>
      </c>
      <c r="P83" s="23" t="s">
        <v>27</v>
      </c>
    </row>
    <row r="84" s="3" customFormat="1" ht="46" customHeight="1" spans="1:16">
      <c r="A84" s="23">
        <v>77</v>
      </c>
      <c r="B84" s="24" t="s">
        <v>40</v>
      </c>
      <c r="C84" s="23">
        <v>3104</v>
      </c>
      <c r="D84" s="25">
        <v>31</v>
      </c>
      <c r="E84" s="24" t="s">
        <v>28</v>
      </c>
      <c r="F84" s="24">
        <v>2.95</v>
      </c>
      <c r="G84" s="26">
        <v>111.54</v>
      </c>
      <c r="H84" s="27">
        <v>111.55</v>
      </c>
      <c r="I84" s="27">
        <f t="shared" si="3"/>
        <v>19.8</v>
      </c>
      <c r="J84" s="27">
        <v>91.75</v>
      </c>
      <c r="K84" s="27">
        <v>8300</v>
      </c>
      <c r="L84" s="45">
        <v>8000</v>
      </c>
      <c r="M84" s="27">
        <v>925782</v>
      </c>
      <c r="N84" s="27">
        <f t="shared" si="2"/>
        <v>892400</v>
      </c>
      <c r="O84" s="23" t="s">
        <v>26</v>
      </c>
      <c r="P84" s="23" t="s">
        <v>27</v>
      </c>
    </row>
    <row r="85" s="3" customFormat="1" ht="46" customHeight="1" spans="1:16">
      <c r="A85" s="23">
        <v>78</v>
      </c>
      <c r="B85" s="24" t="s">
        <v>40</v>
      </c>
      <c r="C85" s="23">
        <v>3105</v>
      </c>
      <c r="D85" s="25">
        <v>31</v>
      </c>
      <c r="E85" s="24" t="s">
        <v>25</v>
      </c>
      <c r="F85" s="24">
        <v>2.95</v>
      </c>
      <c r="G85" s="26">
        <v>78.93</v>
      </c>
      <c r="H85" s="27">
        <v>78.94</v>
      </c>
      <c r="I85" s="27">
        <f t="shared" si="3"/>
        <v>14.01</v>
      </c>
      <c r="J85" s="27">
        <v>64.93</v>
      </c>
      <c r="K85" s="27">
        <v>8300</v>
      </c>
      <c r="L85" s="45">
        <v>8000</v>
      </c>
      <c r="M85" s="27">
        <v>655119</v>
      </c>
      <c r="N85" s="27">
        <f t="shared" si="2"/>
        <v>631520</v>
      </c>
      <c r="O85" s="23" t="s">
        <v>26</v>
      </c>
      <c r="P85" s="23" t="s">
        <v>27</v>
      </c>
    </row>
    <row r="86" s="3" customFormat="1" ht="46" customHeight="1" spans="1:16">
      <c r="A86" s="46" t="s">
        <v>30</v>
      </c>
      <c r="B86" s="47"/>
      <c r="C86" s="47"/>
      <c r="D86" s="47"/>
      <c r="E86" s="47"/>
      <c r="F86" s="48"/>
      <c r="G86" s="26">
        <f>SUM(G8:G85)</f>
        <v>7633.58</v>
      </c>
      <c r="H86" s="27">
        <f>SUM(H8:H85)</f>
        <v>7634.56</v>
      </c>
      <c r="I86" s="27">
        <f>SUM(I8:I85)</f>
        <v>1355.22</v>
      </c>
      <c r="J86" s="27">
        <f>SUM(J8:J85)</f>
        <v>6279.34000000001</v>
      </c>
      <c r="K86" s="27">
        <v>8300</v>
      </c>
      <c r="L86" s="45">
        <v>8000</v>
      </c>
      <c r="M86" s="27">
        <f>SUM(M8:M85)</f>
        <v>63358714</v>
      </c>
      <c r="N86" s="27">
        <f>SUM(N8:N85)</f>
        <v>61076480</v>
      </c>
      <c r="O86" s="23"/>
      <c r="P86" s="23"/>
    </row>
    <row r="87" s="2" customFormat="1" ht="56" customHeight="1" spans="1:16">
      <c r="A87" s="49" t="s">
        <v>41</v>
      </c>
      <c r="B87" s="49"/>
      <c r="C87" s="49"/>
      <c r="D87" s="49"/>
      <c r="E87" s="49"/>
      <c r="F87" s="49"/>
      <c r="G87" s="49"/>
      <c r="H87" s="50"/>
      <c r="I87" s="49"/>
      <c r="J87" s="49"/>
      <c r="K87" s="49"/>
      <c r="L87" s="49"/>
      <c r="M87" s="49"/>
      <c r="N87" s="49"/>
      <c r="O87" s="49"/>
      <c r="P87" s="49"/>
    </row>
    <row r="88" s="2" customFormat="1" ht="55" customHeight="1" spans="1:16">
      <c r="A88" s="51" t="s">
        <v>32</v>
      </c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5"/>
      <c r="N88" s="56"/>
      <c r="O88" s="57"/>
      <c r="P88" s="51"/>
    </row>
    <row r="89" s="2" customFormat="1" ht="27" customHeight="1" spans="1:16">
      <c r="A89" s="52" t="s">
        <v>33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8"/>
      <c r="N89" s="59"/>
      <c r="O89" s="60"/>
      <c r="P89" s="52"/>
    </row>
    <row r="90" s="2" customFormat="1" ht="30" customHeight="1" spans="1:16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8"/>
      <c r="N90" s="59"/>
      <c r="O90" s="59"/>
      <c r="P90" s="52"/>
    </row>
    <row r="91" s="2" customFormat="1" ht="30" customHeight="1" spans="1:16">
      <c r="A91" s="53" t="s">
        <v>34</v>
      </c>
      <c r="B91" s="53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61"/>
      <c r="N91" s="61"/>
      <c r="O91" s="62"/>
      <c r="P91" s="54"/>
    </row>
    <row r="92" s="2" customFormat="1" ht="30" customHeight="1" spans="1:16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63"/>
      <c r="N92" s="61"/>
      <c r="O92" s="62"/>
      <c r="P92" s="54"/>
    </row>
    <row r="93" s="2" customFormat="1" ht="30" customHeight="1" spans="1:16">
      <c r="A93" s="53" t="s">
        <v>35</v>
      </c>
      <c r="B93" s="53"/>
      <c r="C93" s="53"/>
      <c r="D93" s="53"/>
      <c r="E93" s="53"/>
      <c r="F93" s="53"/>
      <c r="G93" s="53"/>
      <c r="H93" s="53"/>
      <c r="I93" s="54"/>
      <c r="J93" s="54"/>
      <c r="K93" s="54"/>
      <c r="L93" s="54"/>
      <c r="M93" s="61"/>
      <c r="N93" s="61"/>
      <c r="O93" s="62"/>
      <c r="P93" s="54"/>
    </row>
  </sheetData>
  <autoFilter ref="A7:P93">
    <extLst/>
  </autoFilter>
  <mergeCells count="11">
    <mergeCell ref="B2:P2"/>
    <mergeCell ref="L4:P4"/>
    <mergeCell ref="L5:P5"/>
    <mergeCell ref="A6:I6"/>
    <mergeCell ref="L6:P6"/>
    <mergeCell ref="A86:F86"/>
    <mergeCell ref="A87:P87"/>
    <mergeCell ref="A88:P88"/>
    <mergeCell ref="A89:P89"/>
    <mergeCell ref="A91:B91"/>
    <mergeCell ref="A93:F93"/>
  </mergeCells>
  <pageMargins left="0.75" right="0.75" top="0.550694444444444" bottom="0.590277777777778" header="0.432638888888889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1栋 40套下浮3.61% </vt:lpstr>
      <vt:lpstr>2栋 136套下浮1.96%</vt:lpstr>
      <vt:lpstr>3栋 14套下浮3.61% </vt:lpstr>
      <vt:lpstr>4栋 78套下浮3.61%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2025-10-17T02:01:14Z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710CC4D7960743058BFF27B0A96CD970_13</vt:lpwstr>
  </property>
  <property fmtid="{D5CDD505-2E9C-101B-9397-08002B2CF9AE}" pid="4" name="KSOReadingLayout">
    <vt:bool>false</vt:bool>
  </property>
</Properties>
</file>