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2栋" sheetId="1" r:id="rId1"/>
    <sheet name="3栋" sheetId="2" r:id="rId2"/>
  </sheets>
  <definedNames>
    <definedName name="_xlnm._FilterDatabase" localSheetId="0" hidden="1">'2栋'!$A$1:$O$16</definedName>
    <definedName name="_xlnm._FilterDatabase" localSheetId="1" hidden="1">'3栋'!$A$1:$O$17</definedName>
  </definedNames>
  <calcPr calcId="144525"/>
</workbook>
</file>

<file path=xl/sharedStrings.xml><?xml version="1.0" encoding="utf-8"?>
<sst xmlns="http://schemas.openxmlformats.org/spreadsheetml/2006/main" count="79" uniqueCount="41">
  <si>
    <t>商品房销售价目表</t>
  </si>
  <si>
    <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</si>
  <si>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</si>
  <si>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佛冈华府C区</t>
  </si>
  <si>
    <t>地址：</t>
  </si>
  <si>
    <t>佛冈县石角镇教育南路42号</t>
  </si>
  <si>
    <t>销售价格备案编号：[2025]069号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</si>
  <si>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</si>
  <si>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</si>
  <si>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</si>
  <si>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</si>
  <si>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</si>
  <si>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</si>
  <si>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</si>
  <si>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</si>
  <si>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</si>
  <si>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</si>
  <si>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</si>
  <si>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</si>
  <si>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</si>
  <si>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</si>
  <si>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</si>
  <si>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</si>
  <si>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2栋2单元</t>
  </si>
  <si>
    <t>14层</t>
  </si>
  <si>
    <t>三房两厅两卫</t>
  </si>
  <si>
    <t>未售</t>
  </si>
  <si>
    <t>毛坯</t>
  </si>
  <si>
    <t>本楼栋总面积/均价</t>
  </si>
  <si>
    <t>本栋待销售住宅共153套。本次办理销售住宅1套，销售住宅总建筑面积：120.3㎡，套内面积：98.22㎡，分摊面积：22.08㎡，销售均价：6500元/㎡（建筑面积）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</si>
  <si>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</si>
  <si>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</si>
  <si>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</si>
  <si>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</si>
  <si>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</si>
  <si>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</si>
  <si>
    <t>3栋1单元</t>
  </si>
  <si>
    <t>两房两厅一卫</t>
  </si>
  <si>
    <t>精装</t>
  </si>
  <si>
    <t>3栋2单元</t>
  </si>
  <si>
    <t>本栋待销售住宅共195套。本次办理销售住宅2套，销售住宅总建筑面积：126.17㎡，套内面积：102.04㎡，分摊面积：24.13㎡，销售均价：8145元/㎡（建筑面积）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</si>
</sst>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2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name val="宋体"/>
      <charset val="134"/>
      <scheme val="maj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theme="1"/>
      <name val="宋体"/>
      <charset val="134"/>
      <scheme val="minor"/>
    </font>
    <font>
      <u/>
      <sz val="14"/>
      <name val="仿宋_GB2312"/>
      <charset val="134"/>
    </font>
    <font>
      <vertAlign val="superscript"/>
      <sz val="14"/>
      <name val="仿宋_GB2312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5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" borderId="8" applyNumberFormat="0" applyAlignment="0" applyProtection="0">
      <alignment vertical="center"/>
    </xf>
    <xf numFmtId="0" fontId="22" fillId="2" borderId="4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/>
    </xf>
    <xf numFmtId="31" fontId="3" fillId="0" borderId="0" xfId="0" applyNumberFormat="1" applyFont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49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workbookViewId="0">
      <selection activeCell="I20" sqref="I20"/>
    </sheetView>
  </sheetViews>
  <sheetFormatPr defaultColWidth="8.8" defaultRowHeight="14.25"/>
  <cols>
    <col min="1" max="1" width="4.3" customWidth="1"/>
    <col min="2" max="2" width="9.875" customWidth="1"/>
    <col min="3" max="3" width="6.3" customWidth="1"/>
    <col min="4" max="4" width="7.625" customWidth="1"/>
    <col min="5" max="5" width="13" style="2" customWidth="1"/>
    <col min="6" max="6" width="7.5" customWidth="1"/>
    <col min="7" max="7" width="9.3" customWidth="1"/>
    <col min="8" max="11" width="14" customWidth="1"/>
    <col min="12" max="12" width="11.875" customWidth="1"/>
    <col min="13" max="13" width="13.125" customWidth="1"/>
    <col min="14" max="14" width="7.89166666666667" customWidth="1"/>
  </cols>
  <sheetData>
    <row r="2" ht="24" spans="2:15">
      <c r="B2" s="3" t="s">
        <v>0</v>
      </c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ht="18.75" spans="1:15">
      <c r="A4" s="7" t="s">
        <v>1</v>
      </c>
      <c r="B4" s="7"/>
      <c r="C4" s="7"/>
      <c r="D4" s="7"/>
      <c r="E4" s="8"/>
      <c r="F4" s="7"/>
      <c r="G4" s="7"/>
      <c r="H4" s="7"/>
      <c r="I4" s="29"/>
      <c r="J4" s="29"/>
      <c r="K4" s="10" t="s">
        <v>2</v>
      </c>
      <c r="L4" s="10" t="s">
        <v>3</v>
      </c>
      <c r="M4" s="10"/>
      <c r="N4" s="10"/>
      <c r="O4" s="10"/>
    </row>
    <row r="5" ht="18.75" spans="1:15">
      <c r="A5" s="9"/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6</v>
      </c>
      <c r="B6" s="13"/>
      <c r="C6" s="13"/>
      <c r="D6" s="13"/>
      <c r="E6" s="14"/>
      <c r="F6" s="13"/>
      <c r="G6" s="13"/>
      <c r="H6" s="13"/>
      <c r="I6" s="9"/>
      <c r="J6" s="9"/>
      <c r="K6" s="10" t="s">
        <v>7</v>
      </c>
      <c r="L6" s="30">
        <v>45860</v>
      </c>
      <c r="M6" s="10"/>
      <c r="N6" s="10"/>
      <c r="O6" s="10"/>
    </row>
    <row r="7" ht="61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customFormat="1" ht="33" customHeight="1" spans="1:15">
      <c r="A8" s="18">
        <v>1</v>
      </c>
      <c r="B8" s="34" t="s">
        <v>23</v>
      </c>
      <c r="C8" s="35">
        <v>1405</v>
      </c>
      <c r="D8" s="36" t="s">
        <v>24</v>
      </c>
      <c r="E8" s="37" t="s">
        <v>25</v>
      </c>
      <c r="F8" s="37">
        <v>3</v>
      </c>
      <c r="G8" s="38">
        <v>120.3</v>
      </c>
      <c r="H8" s="39">
        <f>G8-I8</f>
        <v>22.08</v>
      </c>
      <c r="I8" s="40">
        <v>98.22</v>
      </c>
      <c r="J8" s="22">
        <v>7557.64</v>
      </c>
      <c r="K8" s="18">
        <v>6500</v>
      </c>
      <c r="L8" s="18">
        <v>909183.7</v>
      </c>
      <c r="M8" s="18">
        <v>781950</v>
      </c>
      <c r="N8" s="18" t="s">
        <v>26</v>
      </c>
      <c r="O8" s="19" t="s">
        <v>27</v>
      </c>
    </row>
    <row r="9" ht="27" customHeight="1" spans="1:15">
      <c r="A9" s="23" t="s">
        <v>28</v>
      </c>
      <c r="B9" s="23"/>
      <c r="C9" s="23"/>
      <c r="D9" s="23"/>
      <c r="E9" s="24"/>
      <c r="F9" s="23"/>
      <c r="G9" s="38">
        <v>120.3</v>
      </c>
      <c r="H9" s="39">
        <f>G9-I9</f>
        <v>22.08</v>
      </c>
      <c r="I9" s="40">
        <v>98.22</v>
      </c>
      <c r="J9" s="22">
        <v>7557.64</v>
      </c>
      <c r="K9" s="18">
        <v>6500</v>
      </c>
      <c r="L9" s="18">
        <v>909183.7</v>
      </c>
      <c r="M9" s="18">
        <v>781950</v>
      </c>
      <c r="N9" s="31" t="s">
        <v>26</v>
      </c>
      <c r="O9" s="31" t="s">
        <v>27</v>
      </c>
    </row>
    <row r="10" s="1" customFormat="1" ht="39" customHeight="1" spans="1:15">
      <c r="A10" s="25" t="s">
        <v>29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ht="54" customHeight="1" spans="1:15">
      <c r="A11" s="11" t="s">
        <v>30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3" customHeight="1" spans="1:15">
      <c r="A12" s="11" t="s">
        <v>31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9"/>
    </row>
    <row r="13" ht="18.75" spans="1: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"/>
    </row>
    <row r="14" ht="18.75" spans="1:15">
      <c r="A14" s="10" t="s">
        <v>32</v>
      </c>
      <c r="B14" s="10"/>
      <c r="C14" s="27"/>
      <c r="D14" s="12"/>
      <c r="E14" s="28"/>
      <c r="F14" s="12"/>
      <c r="G14" s="12"/>
      <c r="H14" s="12"/>
      <c r="I14" s="12"/>
      <c r="J14" s="12"/>
      <c r="K14" s="12"/>
      <c r="L14" s="32" t="s">
        <v>33</v>
      </c>
      <c r="M14" s="32"/>
      <c r="N14" s="12"/>
      <c r="O14" s="12"/>
    </row>
    <row r="15" ht="18.75" spans="1:15">
      <c r="A15" s="27"/>
      <c r="B15" s="12"/>
      <c r="C15" s="12"/>
      <c r="D15" s="12"/>
      <c r="E15" s="28"/>
      <c r="F15" s="12"/>
      <c r="G15" s="12"/>
      <c r="H15" s="12"/>
      <c r="I15" s="12"/>
      <c r="J15" s="12"/>
      <c r="K15" s="12"/>
      <c r="L15" s="27"/>
      <c r="M15" s="12"/>
      <c r="N15" s="12"/>
      <c r="O15" s="12"/>
    </row>
    <row r="16" ht="18.75" spans="1:15">
      <c r="A16" s="10" t="s">
        <v>34</v>
      </c>
      <c r="B16" s="10"/>
      <c r="C16" s="10"/>
      <c r="D16" s="10"/>
      <c r="E16" s="11"/>
      <c r="F16" s="10"/>
      <c r="G16" s="9"/>
      <c r="H16" s="12"/>
      <c r="I16" s="12"/>
      <c r="J16" s="12"/>
      <c r="K16" s="12"/>
      <c r="L16" s="12" t="s">
        <v>35</v>
      </c>
      <c r="M16" s="33"/>
      <c r="N16" s="9"/>
      <c r="O16" s="12"/>
    </row>
  </sheetData>
  <mergeCells count="11">
    <mergeCell ref="B2:O2"/>
    <mergeCell ref="L4:O4"/>
    <mergeCell ref="L5:O5"/>
    <mergeCell ref="A6:H6"/>
    <mergeCell ref="L6:O6"/>
    <mergeCell ref="A9:F9"/>
    <mergeCell ref="A10:O10"/>
    <mergeCell ref="A11:O11"/>
    <mergeCell ref="A12:N12"/>
    <mergeCell ref="A14:B14"/>
    <mergeCell ref="A16:F16"/>
  </mergeCells>
  <conditionalFormatting sqref="N8">
    <cfRule type="cellIs" dxfId="0" priority="3" operator="equal">
      <formula>"已售"</formula>
    </cfRule>
  </conditionalFormatting>
  <conditionalFormatting sqref="N9">
    <cfRule type="cellIs" dxfId="0" priority="13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87" fitToHeight="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7"/>
  <sheetViews>
    <sheetView tabSelected="1" workbookViewId="0">
      <selection activeCell="J15" sqref="J15"/>
    </sheetView>
  </sheetViews>
  <sheetFormatPr defaultColWidth="8.8" defaultRowHeight="14.25"/>
  <cols>
    <col min="1" max="1" width="4.3" customWidth="1"/>
    <col min="2" max="2" width="13.25" customWidth="1"/>
    <col min="3" max="3" width="6.3" customWidth="1"/>
    <col min="4" max="4" width="7.625" customWidth="1"/>
    <col min="5" max="5" width="18.75" style="2" customWidth="1"/>
    <col min="6" max="6" width="7.5" customWidth="1"/>
    <col min="7" max="7" width="9.3" customWidth="1"/>
    <col min="8" max="11" width="14.25" customWidth="1"/>
    <col min="12" max="12" width="11.875" customWidth="1"/>
    <col min="13" max="13" width="13.125" customWidth="1"/>
    <col min="14" max="14" width="7.89166666666667" customWidth="1"/>
  </cols>
  <sheetData>
    <row r="2" ht="24" spans="2:15">
      <c r="B2" s="3" t="s">
        <v>0</v>
      </c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ht="18.75" spans="1:15">
      <c r="A4" s="7" t="s">
        <v>1</v>
      </c>
      <c r="B4" s="7"/>
      <c r="C4" s="7"/>
      <c r="D4" s="7"/>
      <c r="E4" s="8"/>
      <c r="F4" s="7"/>
      <c r="G4" s="7"/>
      <c r="H4" s="7"/>
      <c r="I4" s="29"/>
      <c r="J4" s="29"/>
      <c r="K4" s="10" t="s">
        <v>2</v>
      </c>
      <c r="L4" s="10" t="s">
        <v>3</v>
      </c>
      <c r="M4" s="10"/>
      <c r="N4" s="10"/>
      <c r="O4" s="10"/>
    </row>
    <row r="5" ht="18.75" spans="1:15">
      <c r="A5" s="9"/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6</v>
      </c>
      <c r="B6" s="13"/>
      <c r="C6" s="13"/>
      <c r="D6" s="13"/>
      <c r="E6" s="14"/>
      <c r="F6" s="13"/>
      <c r="G6" s="13"/>
      <c r="H6" s="13"/>
      <c r="I6" s="9"/>
      <c r="J6" s="9"/>
      <c r="K6" s="10" t="s">
        <v>7</v>
      </c>
      <c r="L6" s="30">
        <v>45860</v>
      </c>
      <c r="M6" s="10"/>
      <c r="N6" s="10"/>
      <c r="O6" s="10"/>
    </row>
    <row r="7" ht="61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customFormat="1" ht="33" customHeight="1" spans="1:15">
      <c r="A8" s="18">
        <v>1</v>
      </c>
      <c r="B8" s="19" t="s">
        <v>36</v>
      </c>
      <c r="C8" s="20">
        <v>2403</v>
      </c>
      <c r="D8" s="21">
        <v>24</v>
      </c>
      <c r="E8" s="21" t="s">
        <v>37</v>
      </c>
      <c r="F8" s="21">
        <v>3</v>
      </c>
      <c r="G8" s="22">
        <v>62.96</v>
      </c>
      <c r="H8" s="21">
        <v>11.94</v>
      </c>
      <c r="I8" s="22">
        <v>51.02</v>
      </c>
      <c r="J8" s="20">
        <v>7807</v>
      </c>
      <c r="K8" s="20">
        <v>8197</v>
      </c>
      <c r="L8" s="20">
        <v>491529</v>
      </c>
      <c r="M8" s="18">
        <v>516083</v>
      </c>
      <c r="N8" s="18" t="s">
        <v>26</v>
      </c>
      <c r="O8" s="31" t="s">
        <v>38</v>
      </c>
    </row>
    <row r="9" customFormat="1" ht="33" customHeight="1" spans="1:15">
      <c r="A9" s="18">
        <v>2</v>
      </c>
      <c r="B9" s="19" t="s">
        <v>39</v>
      </c>
      <c r="C9" s="20">
        <v>1003</v>
      </c>
      <c r="D9" s="21">
        <v>10</v>
      </c>
      <c r="E9" s="21" t="s">
        <v>37</v>
      </c>
      <c r="F9" s="21">
        <v>3</v>
      </c>
      <c r="G9" s="20">
        <v>63.21</v>
      </c>
      <c r="H9" s="20">
        <v>12.19</v>
      </c>
      <c r="I9" s="20">
        <v>51.02</v>
      </c>
      <c r="J9" s="20">
        <v>7707</v>
      </c>
      <c r="K9" s="20">
        <v>8092</v>
      </c>
      <c r="L9" s="18">
        <v>487159.47</v>
      </c>
      <c r="M9" s="18">
        <v>511495</v>
      </c>
      <c r="N9" s="18" t="s">
        <v>26</v>
      </c>
      <c r="O9" s="31" t="s">
        <v>38</v>
      </c>
    </row>
    <row r="10" ht="27" customHeight="1" spans="1:15">
      <c r="A10" s="23" t="s">
        <v>28</v>
      </c>
      <c r="B10" s="23"/>
      <c r="C10" s="23"/>
      <c r="D10" s="23"/>
      <c r="E10" s="24"/>
      <c r="F10" s="23"/>
      <c r="G10" s="22">
        <f t="shared" ref="G10:I10" si="0">SUM(G8:G9)</f>
        <v>126.17</v>
      </c>
      <c r="H10" s="21">
        <f t="shared" si="0"/>
        <v>24.13</v>
      </c>
      <c r="I10" s="22">
        <f t="shared" si="0"/>
        <v>102.04</v>
      </c>
      <c r="J10" s="20">
        <v>7757</v>
      </c>
      <c r="K10" s="20">
        <v>8145</v>
      </c>
      <c r="L10" s="18">
        <f>SUM(L8:L9)</f>
        <v>978688.47</v>
      </c>
      <c r="M10" s="18">
        <f>SUM(M8:M9)</f>
        <v>1027578</v>
      </c>
      <c r="N10" s="31" t="s">
        <v>26</v>
      </c>
      <c r="O10" s="31" t="s">
        <v>38</v>
      </c>
    </row>
    <row r="11" s="1" customFormat="1" ht="39" customHeight="1" spans="1:15">
      <c r="A11" s="25" t="s">
        <v>40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ht="54" customHeight="1" spans="1:15">
      <c r="A12" s="11" t="s">
        <v>30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23" customHeight="1" spans="1:15">
      <c r="A13" s="11" t="s">
        <v>31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"/>
    </row>
    <row r="14" ht="18.75" spans="1: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9"/>
    </row>
    <row r="15" ht="18.75" spans="1:15">
      <c r="A15" s="10" t="s">
        <v>32</v>
      </c>
      <c r="B15" s="10"/>
      <c r="C15" s="27"/>
      <c r="D15" s="12"/>
      <c r="E15" s="28"/>
      <c r="F15" s="12"/>
      <c r="G15" s="12"/>
      <c r="H15" s="12"/>
      <c r="I15" s="12"/>
      <c r="J15" s="12"/>
      <c r="K15" s="12"/>
      <c r="L15" s="32" t="s">
        <v>33</v>
      </c>
      <c r="M15" s="32"/>
      <c r="N15" s="12"/>
      <c r="O15" s="12"/>
    </row>
    <row r="16" ht="18.75" spans="1:15">
      <c r="A16" s="27"/>
      <c r="B16" s="12"/>
      <c r="C16" s="12"/>
      <c r="D16" s="12"/>
      <c r="E16" s="28"/>
      <c r="F16" s="12"/>
      <c r="G16" s="12"/>
      <c r="H16" s="12"/>
      <c r="I16" s="12"/>
      <c r="J16" s="12"/>
      <c r="K16" s="12"/>
      <c r="L16" s="27"/>
      <c r="M16" s="12"/>
      <c r="N16" s="12"/>
      <c r="O16" s="12"/>
    </row>
    <row r="17" ht="18.75" spans="1:15">
      <c r="A17" s="10" t="s">
        <v>34</v>
      </c>
      <c r="B17" s="10"/>
      <c r="C17" s="10"/>
      <c r="D17" s="10"/>
      <c r="E17" s="11"/>
      <c r="F17" s="10"/>
      <c r="G17" s="9"/>
      <c r="H17" s="12"/>
      <c r="I17" s="12"/>
      <c r="J17" s="12"/>
      <c r="K17" s="12"/>
      <c r="L17" s="12" t="s">
        <v>35</v>
      </c>
      <c r="M17" s="33"/>
      <c r="N17" s="9"/>
      <c r="O17" s="12"/>
    </row>
  </sheetData>
  <mergeCells count="11">
    <mergeCell ref="B2:O2"/>
    <mergeCell ref="L4:O4"/>
    <mergeCell ref="L5:O5"/>
    <mergeCell ref="A6:H6"/>
    <mergeCell ref="L6:O6"/>
    <mergeCell ref="A10:F10"/>
    <mergeCell ref="A11:O11"/>
    <mergeCell ref="A12:O12"/>
    <mergeCell ref="A13:N13"/>
    <mergeCell ref="A15:B15"/>
    <mergeCell ref="A17:F17"/>
  </mergeCells>
  <conditionalFormatting sqref="N10">
    <cfRule type="cellIs" dxfId="0" priority="1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82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2栋</vt:lpstr>
      <vt:lpstr>3栋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2025-08-11T02:00:35Z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C5F8ECCDB7A545D58C9D0CD9F3157594_13</vt:lpwstr>
  </property>
</Properties>
</file>