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<sst xmlns="http://schemas.openxmlformats.org/spreadsheetml/2006/main" count="37" uniqueCount="35">
  <si>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</si>
  <si>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</si>
  <si>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</si>
  <si>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</si>
  <si>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</si>
  <si>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</si>
  <si>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销售价格备案编号：[2024]087号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</si>
  <si>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</si>
  <si>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</si>
  <si>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</si>
  <si>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</si>
  <si>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</si>
  <si>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</si>
  <si>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</si>
  <si>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</si>
  <si>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</si>
  <si>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</si>
  <si>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</si>
  <si>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</si>
  <si>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</si>
  <si>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</si>
  <si>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</si>
  <si>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</si>
  <si>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2栋2单元</t>
  </si>
  <si>
    <t>三房两厅两卫</t>
  </si>
  <si>
    <t>未售</t>
  </si>
  <si>
    <t>毛坯</t>
  </si>
  <si>
    <t>本楼栋总面积/均价</t>
  </si>
  <si>
    <t>本栋待销售住宅共170套。本次办理销售住宅1套，销售住宅总建筑面积：117.6㎡，套内面积：96.02㎡，分摊面积：21.58㎡，销售均价：7145元/㎡（建筑面积）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</si>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</sst>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29">
    <font>
      <sz val="12"/>
      <name val="宋体"/>
      <charset val="134"/>
    </font>
    <font>
      <sz val="18"/>
      <name val="方正小标宋_GBK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10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0" borderId="0" applyBorder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Fill="1" applyAlignment="1">
      <alignment vertical="center"/>
    </xf>
    <xf numFmtId="31" fontId="3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1"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I19" sqref="I19"/>
    </sheetView>
  </sheetViews>
  <sheetFormatPr defaultColWidth="8.925" defaultRowHeight="14.25"/>
  <cols>
    <col min="1" max="1" width="4.3" customWidth="1"/>
    <col min="2" max="2" width="11.375" customWidth="1"/>
    <col min="3" max="3" width="6.3" customWidth="1"/>
    <col min="4" max="4" width="7.625" customWidth="1"/>
    <col min="5" max="5" width="15.625" style="2" customWidth="1"/>
    <col min="6" max="6" width="7.5" customWidth="1"/>
    <col min="7" max="7" width="9.3" customWidth="1"/>
    <col min="8" max="8" width="14" customWidth="1"/>
    <col min="9" max="9" width="11.5" customWidth="1"/>
    <col min="10" max="10" width="11.9416666666667" customWidth="1"/>
    <col min="11" max="11" width="12.8916666666667" customWidth="1"/>
    <col min="12" max="12" width="17.625" customWidth="1"/>
    <col min="13" max="13" width="13.125" customWidth="1"/>
    <col min="14" max="14" width="7.89166666666667" customWidth="1"/>
  </cols>
  <sheetData>
    <row r="2" ht="21.75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30"/>
      <c r="J4" s="30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31">
        <v>45461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ht="33" customHeight="1" spans="1:15">
      <c r="A8" s="18">
        <v>1</v>
      </c>
      <c r="B8" s="19" t="s">
        <v>23</v>
      </c>
      <c r="C8" s="20">
        <v>2404</v>
      </c>
      <c r="D8" s="21">
        <v>24</v>
      </c>
      <c r="E8" s="21" t="s">
        <v>24</v>
      </c>
      <c r="F8" s="21">
        <v>3</v>
      </c>
      <c r="G8" s="20">
        <v>117.6</v>
      </c>
      <c r="H8" s="20">
        <f>G8-I8</f>
        <v>21.58</v>
      </c>
      <c r="I8" s="20">
        <v>96.02</v>
      </c>
      <c r="J8" s="25">
        <v>7938.32</v>
      </c>
      <c r="K8" s="32">
        <v>7145</v>
      </c>
      <c r="L8" s="25">
        <v>933546.36</v>
      </c>
      <c r="M8" s="25">
        <v>840252</v>
      </c>
      <c r="N8" s="18" t="s">
        <v>25</v>
      </c>
      <c r="O8" s="33" t="s">
        <v>26</v>
      </c>
    </row>
    <row r="9" ht="27" customHeight="1" spans="1:15">
      <c r="A9" s="22" t="s">
        <v>27</v>
      </c>
      <c r="B9" s="22"/>
      <c r="C9" s="22"/>
      <c r="D9" s="22"/>
      <c r="E9" s="23"/>
      <c r="F9" s="22"/>
      <c r="G9" s="24">
        <f t="shared" ref="G9:M9" si="0">SUM(G8:G8)</f>
        <v>117.6</v>
      </c>
      <c r="H9" s="25">
        <f t="shared" si="0"/>
        <v>21.58</v>
      </c>
      <c r="I9" s="25">
        <f t="shared" si="0"/>
        <v>96.02</v>
      </c>
      <c r="J9" s="25">
        <f t="shared" si="0"/>
        <v>7938.32</v>
      </c>
      <c r="K9" s="25">
        <f t="shared" si="0"/>
        <v>7145</v>
      </c>
      <c r="L9" s="25">
        <f t="shared" si="0"/>
        <v>933546.36</v>
      </c>
      <c r="M9" s="25">
        <f t="shared" si="0"/>
        <v>840252</v>
      </c>
      <c r="N9" s="33" t="s">
        <v>25</v>
      </c>
      <c r="O9" s="33" t="s">
        <v>26</v>
      </c>
    </row>
    <row r="10" s="1" customFormat="1" ht="39" customHeight="1" spans="1:15">
      <c r="A10" s="26" t="s">
        <v>28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ht="58" customHeight="1" spans="1:15">
      <c r="A11" s="11" t="s">
        <v>29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31</v>
      </c>
      <c r="B14" s="10"/>
      <c r="C14" s="28"/>
      <c r="D14" s="12"/>
      <c r="E14" s="29"/>
      <c r="F14" s="12"/>
      <c r="G14" s="12"/>
      <c r="H14" s="12"/>
      <c r="I14" s="12"/>
      <c r="J14" s="12"/>
      <c r="K14" s="12"/>
      <c r="L14" s="34" t="s">
        <v>32</v>
      </c>
      <c r="M14" s="34"/>
      <c r="N14" s="12"/>
      <c r="O14" s="12"/>
    </row>
    <row r="15" ht="18.75" spans="1:15">
      <c r="A15" s="28"/>
      <c r="B15" s="12"/>
      <c r="C15" s="12"/>
      <c r="D15" s="12"/>
      <c r="E15" s="29"/>
      <c r="F15" s="12"/>
      <c r="G15" s="12"/>
      <c r="H15" s="12"/>
      <c r="I15" s="12"/>
      <c r="J15" s="12"/>
      <c r="K15" s="12"/>
      <c r="L15" s="28"/>
      <c r="M15" s="12"/>
      <c r="N15" s="12"/>
      <c r="O15" s="12"/>
    </row>
    <row r="16" ht="18.75" spans="1:15">
      <c r="A16" s="10" t="s">
        <v>33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34</v>
      </c>
      <c r="M16" s="35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9">
    <cfRule type="cellIs" dxfId="0" priority="10" operator="equal">
      <formula>"已售"</formula>
    </cfRule>
  </conditionalFormatting>
  <pageMargins left="0.0777777777777778" right="0.0777777777777778" top="0.15625" bottom="0.0777777777777778" header="0.235416666666667" footer="0.510416666666667"/>
  <pageSetup paperSize="9" scale="84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2024-06-25T08:21:56Z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E32F72A23FDD4477B22CE64FF24B49B8_13</vt:lpwstr>
  </property>
</Properties>
</file>