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4栋 1套下浮 10%  (1)" sheetId="16" r:id="rId1"/>
    <sheet name="4栋 1套下浮 10% (2)" sheetId="15" r:id="rId2"/>
  </sheets>
  <definedNames>
    <definedName name="_xlnm._FilterDatabase" localSheetId="0" hidden="1">'4栋 1套下浮 10%  (1)'!$A$7:$N$10</definedName>
    <definedName name="_xlnm._FilterDatabase" localSheetId="1" hidden="1">'4栋 1套下浮 10% (2)'!$A$7:$N$10</definedName>
    <definedName name="_xlnm.Print_Area" localSheetId="1">'4栋 1套下浮 10% (2)'!$A$1:$O$16</definedName>
    <definedName name="_xlnm.Print_Titles" localSheetId="1">'4栋 1套下浮 10% (2)'!$7:$7</definedName>
    <definedName name="_xlnm.Print_Area" localSheetId="0">'4栋 1套下浮 10%  (1)'!$A$1:$O$16</definedName>
    <definedName name="_xlnm.Print_Titles" localSheetId="0">'4栋 1套下浮 10%  (1)'!$7:$7</definedName>
  </definedNames>
  <calcPr calcId="144525"/>
</workbook>
</file>

<file path=xl/sharedStrings.xml><?xml version="1.0" encoding="utf-8"?>
<sst xmlns="http://schemas.openxmlformats.org/spreadsheetml/2006/main" count="67" uniqueCount="35">
  <si>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</si>
  <si>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</si>
  <si>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</si>
  <si>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</si>
  <si>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</si>
  <si>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</si>
  <si>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销售价格备案编号：[2024]073号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</si>
  <si>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</si>
  <si>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</si>
  <si>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</si>
  <si>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</si>
  <si>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</si>
  <si>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</si>
  <si>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</si>
  <si>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</si>
  <si>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</si>
  <si>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</si>
  <si>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</si>
  <si>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</si>
  <si>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</si>
  <si>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</si>
  <si>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</si>
  <si>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</si>
  <si>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4栋</t>
  </si>
  <si>
    <t>三居室</t>
  </si>
  <si>
    <t>预售</t>
  </si>
  <si>
    <t>毛坯</t>
  </si>
  <si>
    <t>本楼栋总面积/均价</t>
  </si>
  <si>
    <r>
      <t>本栋销售住宅共184 套，本次申请住宅共1套，销售住宅总建筑面积：122.3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，套内面积：100.6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，分摊面积：21.7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，销售均价：8122.5元/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9874.57元/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</si>
  <si>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</si>
  <si>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</si>
  <si>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</si>
  <si>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</si>
  <si>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4-1902</t>
  </si>
  <si>
    <t>四居室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</si>
</sst>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 "/>
  </numFmts>
  <fonts count="37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宋体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1" borderId="11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3" borderId="13" applyNumberFormat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0"/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177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left" vertical="center" wrapText="1"/>
    </xf>
    <xf numFmtId="177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7" fillId="0" borderId="1" xfId="0" applyFont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176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shrinkToFit="1"/>
    </xf>
    <xf numFmtId="177" fontId="7" fillId="0" borderId="2" xfId="0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workbookViewId="0">
      <pane ySplit="7" topLeftCell="A8" activePane="bottomLeft" state="frozen"/>
      <selection/>
      <selection pane="bottomLeft" activeCell="J18" sqref="J18"/>
    </sheetView>
  </sheetViews>
  <sheetFormatPr defaultColWidth="8.75" defaultRowHeight="14.25"/>
  <cols>
    <col min="1" max="1" width="6.125" style="6" customWidth="1"/>
    <col min="2" max="2" width="11" style="6" customWidth="1"/>
    <col min="3" max="3" width="13.25" style="6" customWidth="1"/>
    <col min="4" max="4" width="7.125" style="6" customWidth="1"/>
    <col min="5" max="5" width="9.625" style="6" customWidth="1"/>
    <col min="6" max="6" width="6.75" style="6" customWidth="1"/>
    <col min="7" max="7" width="10.5" style="6" customWidth="1"/>
    <col min="8" max="8" width="13.25" style="6" customWidth="1"/>
    <col min="9" max="9" width="13" style="6" customWidth="1"/>
    <col min="10" max="10" width="18" style="6" customWidth="1"/>
    <col min="11" max="12" width="13.625" style="7" customWidth="1"/>
    <col min="13" max="13" width="13.625" style="8" customWidth="1"/>
    <col min="14" max="14" width="11.75" style="6" customWidth="1"/>
    <col min="15" max="15" width="8.75" style="6"/>
  </cols>
  <sheetData>
    <row r="2" ht="21.75" spans="2:15">
      <c r="B2" s="9" t="s">
        <v>0</v>
      </c>
      <c r="C2" s="9"/>
      <c r="D2" s="9"/>
      <c r="E2" s="9"/>
      <c r="F2" s="9"/>
      <c r="G2" s="9"/>
      <c r="H2" s="9"/>
      <c r="I2" s="9"/>
      <c r="J2" s="9"/>
      <c r="K2" s="32"/>
      <c r="L2" s="32"/>
      <c r="M2" s="33"/>
      <c r="N2" s="9"/>
      <c r="O2" s="9"/>
    </row>
    <row r="4" s="1" customFormat="1" ht="18.75" spans="1:15">
      <c r="A4" s="11" t="s">
        <v>1</v>
      </c>
      <c r="B4" s="11"/>
      <c r="C4" s="11"/>
      <c r="D4" s="11"/>
      <c r="E4" s="11"/>
      <c r="F4" s="12"/>
      <c r="G4" s="12"/>
      <c r="H4" s="13"/>
      <c r="I4" s="37"/>
      <c r="J4" s="71" t="s">
        <v>2</v>
      </c>
      <c r="K4" s="39" t="s">
        <v>3</v>
      </c>
      <c r="L4" s="39"/>
      <c r="M4" s="40"/>
      <c r="N4" s="41"/>
      <c r="O4" s="41"/>
    </row>
    <row r="5" s="1" customFormat="1" ht="19" customHeight="1" spans="1:15">
      <c r="A5" s="37"/>
      <c r="B5" s="41"/>
      <c r="C5" s="41"/>
      <c r="D5" s="41"/>
      <c r="E5" s="41"/>
      <c r="F5" s="41"/>
      <c r="G5" s="41"/>
      <c r="H5" s="37"/>
      <c r="I5" s="37"/>
      <c r="J5" s="72" t="s">
        <v>4</v>
      </c>
      <c r="K5" s="50" t="s">
        <v>5</v>
      </c>
      <c r="L5" s="50"/>
      <c r="M5" s="50"/>
      <c r="N5" s="50"/>
      <c r="O5" s="50"/>
    </row>
    <row r="6" s="1" customFormat="1" ht="18.75" spans="1:15">
      <c r="A6" s="58" t="s">
        <v>6</v>
      </c>
      <c r="B6" s="58"/>
      <c r="C6" s="58"/>
      <c r="D6" s="58"/>
      <c r="E6" s="58"/>
      <c r="F6" s="58"/>
      <c r="G6" s="58"/>
      <c r="H6" s="58"/>
      <c r="I6" s="37"/>
      <c r="J6" s="71" t="s">
        <v>7</v>
      </c>
      <c r="K6" s="73">
        <v>45427</v>
      </c>
      <c r="L6" s="73"/>
      <c r="M6" s="74"/>
      <c r="N6" s="73"/>
      <c r="O6" s="73"/>
    </row>
    <row r="7" s="55" customFormat="1" ht="54.95" customHeight="1" spans="1:15">
      <c r="A7" s="59" t="s">
        <v>8</v>
      </c>
      <c r="B7" s="60" t="s">
        <v>9</v>
      </c>
      <c r="C7" s="60" t="s">
        <v>10</v>
      </c>
      <c r="D7" s="60" t="s">
        <v>11</v>
      </c>
      <c r="E7" s="60" t="s">
        <v>12</v>
      </c>
      <c r="F7" s="60" t="s">
        <v>13</v>
      </c>
      <c r="G7" s="60" t="s">
        <v>14</v>
      </c>
      <c r="H7" s="60" t="s">
        <v>15</v>
      </c>
      <c r="I7" s="60" t="s">
        <v>16</v>
      </c>
      <c r="J7" s="60" t="s">
        <v>17</v>
      </c>
      <c r="K7" s="75" t="s">
        <v>18</v>
      </c>
      <c r="L7" s="76" t="s">
        <v>19</v>
      </c>
      <c r="M7" s="60" t="s">
        <v>20</v>
      </c>
      <c r="N7" s="60" t="s">
        <v>21</v>
      </c>
      <c r="O7" s="60" t="s">
        <v>22</v>
      </c>
    </row>
    <row r="8" s="56" customFormat="1" ht="25" customHeight="1" spans="1:15">
      <c r="A8" s="61">
        <v>1</v>
      </c>
      <c r="B8" s="62" t="s">
        <v>23</v>
      </c>
      <c r="C8" s="63">
        <v>1606</v>
      </c>
      <c r="D8" s="63">
        <v>16</v>
      </c>
      <c r="E8" s="64" t="s">
        <v>24</v>
      </c>
      <c r="F8" s="65">
        <v>2.95</v>
      </c>
      <c r="G8" s="60">
        <v>96.12</v>
      </c>
      <c r="H8" s="60">
        <f>G8-I8</f>
        <v>17.06</v>
      </c>
      <c r="I8" s="60">
        <v>79.06</v>
      </c>
      <c r="J8" s="60">
        <f>L8/G8</f>
        <v>9025</v>
      </c>
      <c r="K8" s="60">
        <f>J8*90%</f>
        <v>8122.5</v>
      </c>
      <c r="L8" s="60">
        <v>867483</v>
      </c>
      <c r="M8" s="60">
        <f>K8*G8</f>
        <v>780734.7</v>
      </c>
      <c r="N8" s="61" t="s">
        <v>25</v>
      </c>
      <c r="O8" s="61" t="s">
        <v>26</v>
      </c>
    </row>
    <row r="9" s="57" customFormat="1" ht="24.75" customHeight="1" spans="1:15">
      <c r="A9" s="66"/>
      <c r="B9" s="67" t="s">
        <v>27</v>
      </c>
      <c r="C9" s="68"/>
      <c r="D9" s="68"/>
      <c r="E9" s="68"/>
      <c r="F9" s="69"/>
      <c r="G9" s="60">
        <f t="shared" ref="G9:I9" si="0">SUM(G8:G8)</f>
        <v>96.12</v>
      </c>
      <c r="H9" s="60">
        <f t="shared" si="0"/>
        <v>17.06</v>
      </c>
      <c r="I9" s="60">
        <f t="shared" si="0"/>
        <v>79.06</v>
      </c>
      <c r="J9" s="60">
        <f>AVERAGE(J8:J8)</f>
        <v>9025</v>
      </c>
      <c r="K9" s="60">
        <f>J9*90%</f>
        <v>8122.5</v>
      </c>
      <c r="L9" s="60">
        <f>SUM(L8:L8)</f>
        <v>867483</v>
      </c>
      <c r="M9" s="60">
        <f>SUM(M8:M8)</f>
        <v>780734.7</v>
      </c>
      <c r="N9" s="77"/>
      <c r="O9" s="77"/>
    </row>
    <row r="10" s="1" customFormat="1" ht="65" customHeight="1" spans="1:15">
      <c r="A10" s="70" t="s">
        <v>28</v>
      </c>
      <c r="B10" s="70"/>
      <c r="C10" s="70"/>
      <c r="D10" s="70"/>
      <c r="E10" s="70"/>
      <c r="F10" s="70"/>
      <c r="G10" s="70"/>
      <c r="H10" s="70"/>
      <c r="I10" s="70"/>
      <c r="J10" s="70"/>
      <c r="K10" s="78"/>
      <c r="L10" s="78"/>
      <c r="M10" s="70"/>
      <c r="N10" s="70"/>
      <c r="O10" s="70"/>
    </row>
    <row r="11" s="1" customFormat="1" ht="44" customHeight="1" spans="1:15">
      <c r="A11" s="29" t="s">
        <v>29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="1" customFormat="1" ht="33" customHeight="1" spans="1:15">
      <c r="A12" s="29" t="s">
        <v>30</v>
      </c>
      <c r="B12" s="29"/>
      <c r="C12" s="29"/>
      <c r="D12" s="29"/>
      <c r="E12" s="29"/>
      <c r="F12" s="29"/>
      <c r="G12" s="29"/>
      <c r="H12" s="29"/>
      <c r="I12" s="29"/>
      <c r="J12" s="29"/>
      <c r="K12" s="50"/>
      <c r="L12" s="50"/>
      <c r="M12" s="51"/>
      <c r="N12" s="29"/>
      <c r="O12" s="37"/>
    </row>
    <row r="13" ht="18.75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52"/>
      <c r="L13" s="52"/>
      <c r="M13" s="53"/>
      <c r="N13" s="30"/>
      <c r="O13" s="10"/>
    </row>
    <row r="14" ht="18.75" spans="1:15">
      <c r="A14" s="31" t="s">
        <v>31</v>
      </c>
      <c r="B14" s="31"/>
      <c r="C14" s="10"/>
      <c r="D14" s="10"/>
      <c r="E14" s="10"/>
      <c r="F14" s="10"/>
      <c r="G14" s="10"/>
      <c r="H14" s="10"/>
      <c r="I14" s="10"/>
      <c r="J14" s="10"/>
      <c r="K14" s="54"/>
      <c r="L14" s="54"/>
      <c r="M14" s="36"/>
      <c r="N14" s="10"/>
      <c r="O14" s="10"/>
    </row>
    <row r="15" ht="18.75" spans="1: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35"/>
      <c r="L15" s="35"/>
      <c r="M15" s="36"/>
      <c r="N15" s="10"/>
      <c r="O15" s="10"/>
    </row>
    <row r="16" ht="18.75" spans="1:15">
      <c r="A16" s="31" t="s">
        <v>32</v>
      </c>
      <c r="B16" s="31"/>
      <c r="C16" s="31"/>
      <c r="D16" s="31"/>
      <c r="E16" s="31"/>
      <c r="F16" s="31"/>
      <c r="G16" s="10"/>
      <c r="H16" s="10"/>
      <c r="I16" s="10"/>
      <c r="J16" s="10"/>
      <c r="K16" s="54"/>
      <c r="L16" s="54"/>
      <c r="M16" s="36"/>
      <c r="N16" s="10"/>
      <c r="O16" s="10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1:O11"/>
    <mergeCell ref="A12:N12"/>
    <mergeCell ref="A14:B14"/>
    <mergeCell ref="A16:F16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A10" sqref="A10:O10"/>
    </sheetView>
  </sheetViews>
  <sheetFormatPr defaultColWidth="8.75" defaultRowHeight="14.25"/>
  <cols>
    <col min="1" max="1" width="6.125" style="6" customWidth="1"/>
    <col min="2" max="2" width="11" style="6" customWidth="1"/>
    <col min="3" max="3" width="13.25" style="6" customWidth="1"/>
    <col min="4" max="4" width="7.125" style="6" customWidth="1"/>
    <col min="5" max="5" width="9.625" style="6" customWidth="1"/>
    <col min="6" max="6" width="6.75" style="6" customWidth="1"/>
    <col min="7" max="7" width="10.5" style="6" customWidth="1"/>
    <col min="8" max="8" width="13.25" style="6" customWidth="1"/>
    <col min="9" max="9" width="13" style="6" customWidth="1"/>
    <col min="10" max="10" width="18" style="6" customWidth="1"/>
    <col min="11" max="12" width="13.625" style="7" customWidth="1"/>
    <col min="13" max="13" width="13.625" style="8" customWidth="1"/>
    <col min="14" max="14" width="11.75" style="6" customWidth="1"/>
    <col min="15" max="15" width="8.75" style="6"/>
  </cols>
  <sheetData>
    <row r="2" ht="21.75" spans="2:15">
      <c r="B2" s="9" t="s">
        <v>0</v>
      </c>
      <c r="C2" s="9"/>
      <c r="D2" s="9"/>
      <c r="E2" s="9"/>
      <c r="F2" s="9"/>
      <c r="G2" s="9"/>
      <c r="H2" s="9"/>
      <c r="I2" s="9"/>
      <c r="J2" s="9"/>
      <c r="K2" s="32"/>
      <c r="L2" s="32"/>
      <c r="M2" s="33"/>
      <c r="N2" s="9"/>
      <c r="O2" s="9"/>
    </row>
    <row r="3" ht="18.75" spans="1:15">
      <c r="A3" s="10"/>
      <c r="B3" s="10"/>
      <c r="C3" s="10"/>
      <c r="D3" s="10"/>
      <c r="E3" s="10"/>
      <c r="F3" s="10"/>
      <c r="G3" s="10"/>
      <c r="H3" s="10"/>
      <c r="I3" s="10"/>
      <c r="J3" s="34"/>
      <c r="K3" s="35"/>
      <c r="L3" s="35"/>
      <c r="M3" s="36"/>
      <c r="N3" s="10"/>
      <c r="O3" s="10"/>
    </row>
    <row r="4" s="1" customFormat="1" ht="18.75" spans="1:15">
      <c r="A4" s="11" t="s">
        <v>1</v>
      </c>
      <c r="B4" s="11"/>
      <c r="C4" s="11"/>
      <c r="D4" s="11"/>
      <c r="E4" s="11"/>
      <c r="F4" s="12"/>
      <c r="G4" s="12"/>
      <c r="H4" s="13"/>
      <c r="I4" s="37"/>
      <c r="J4" s="38" t="s">
        <v>2</v>
      </c>
      <c r="K4" s="39" t="s">
        <v>3</v>
      </c>
      <c r="L4" s="39"/>
      <c r="M4" s="40"/>
      <c r="N4" s="41"/>
      <c r="O4" s="41"/>
    </row>
    <row r="5" s="2" customFormat="1" ht="19" customHeight="1" spans="1:15">
      <c r="A5" s="14"/>
      <c r="B5" s="15"/>
      <c r="C5" s="15"/>
      <c r="D5" s="15"/>
      <c r="E5" s="15"/>
      <c r="F5" s="15"/>
      <c r="G5" s="15"/>
      <c r="H5" s="14"/>
      <c r="I5" s="14"/>
      <c r="J5" s="42" t="s">
        <v>4</v>
      </c>
      <c r="K5" s="43" t="s">
        <v>5</v>
      </c>
      <c r="L5" s="43"/>
      <c r="M5" s="43"/>
      <c r="N5" s="43"/>
      <c r="O5" s="43"/>
    </row>
    <row r="6" s="2" customFormat="1" ht="18.75" spans="1:15">
      <c r="A6" s="16" t="s">
        <v>6</v>
      </c>
      <c r="B6" s="16"/>
      <c r="C6" s="16"/>
      <c r="D6" s="16"/>
      <c r="E6" s="16"/>
      <c r="F6" s="16"/>
      <c r="G6" s="16"/>
      <c r="H6" s="16"/>
      <c r="I6" s="14"/>
      <c r="J6" s="38" t="s">
        <v>7</v>
      </c>
      <c r="K6" s="44">
        <v>45427</v>
      </c>
      <c r="L6" s="44"/>
      <c r="M6" s="45"/>
      <c r="N6" s="44"/>
      <c r="O6" s="44"/>
    </row>
    <row r="7" s="3" customFormat="1" ht="54.95" customHeight="1" spans="1:15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46" t="s">
        <v>18</v>
      </c>
      <c r="L7" s="47" t="s">
        <v>19</v>
      </c>
      <c r="M7" s="18" t="s">
        <v>20</v>
      </c>
      <c r="N7" s="18" t="s">
        <v>21</v>
      </c>
      <c r="O7" s="18" t="s">
        <v>22</v>
      </c>
    </row>
    <row r="8" s="4" customFormat="1" ht="25" customHeight="1" spans="1:15">
      <c r="A8" s="19">
        <v>1</v>
      </c>
      <c r="B8" s="20" t="s">
        <v>23</v>
      </c>
      <c r="C8" s="21" t="s">
        <v>33</v>
      </c>
      <c r="D8" s="21">
        <v>19</v>
      </c>
      <c r="E8" s="22" t="s">
        <v>34</v>
      </c>
      <c r="F8" s="23">
        <v>2.95</v>
      </c>
      <c r="G8" s="18">
        <v>122.3</v>
      </c>
      <c r="H8" s="18">
        <f>G8-I8</f>
        <v>21.7</v>
      </c>
      <c r="I8" s="18">
        <v>100.6</v>
      </c>
      <c r="J8" s="18">
        <f>L8/G8</f>
        <v>9025</v>
      </c>
      <c r="K8" s="18">
        <f>J8*90%</f>
        <v>8122.5</v>
      </c>
      <c r="L8" s="18">
        <v>1103757.5</v>
      </c>
      <c r="M8" s="18">
        <f>K8*G8</f>
        <v>993381.75</v>
      </c>
      <c r="N8" s="19" t="s">
        <v>25</v>
      </c>
      <c r="O8" s="19" t="s">
        <v>26</v>
      </c>
    </row>
    <row r="9" s="5" customFormat="1" ht="24.75" customHeight="1" spans="1:15">
      <c r="A9" s="24"/>
      <c r="B9" s="25" t="s">
        <v>27</v>
      </c>
      <c r="C9" s="26"/>
      <c r="D9" s="26"/>
      <c r="E9" s="26"/>
      <c r="F9" s="27"/>
      <c r="G9" s="18">
        <f>SUM(G8:G8)</f>
        <v>122.3</v>
      </c>
      <c r="H9" s="18">
        <f>SUM(H8:H8)</f>
        <v>21.7</v>
      </c>
      <c r="I9" s="18">
        <f>SUM(I8:I8)</f>
        <v>100.6</v>
      </c>
      <c r="J9" s="18">
        <f>AVERAGE(J8:J8)</f>
        <v>9025</v>
      </c>
      <c r="K9" s="18">
        <f>J9*90%</f>
        <v>8122.5</v>
      </c>
      <c r="L9" s="18">
        <f>SUM(L8:L8)</f>
        <v>1103757.5</v>
      </c>
      <c r="M9" s="18">
        <f>SUM(M8:M8)</f>
        <v>993381.75</v>
      </c>
      <c r="N9" s="48"/>
      <c r="O9" s="48"/>
    </row>
    <row r="10" s="2" customFormat="1" ht="62" customHeight="1" spans="1:15">
      <c r="A10" s="28" t="s">
        <v>28</v>
      </c>
      <c r="B10" s="28"/>
      <c r="C10" s="28"/>
      <c r="D10" s="28"/>
      <c r="E10" s="28"/>
      <c r="F10" s="28"/>
      <c r="G10" s="28"/>
      <c r="H10" s="28"/>
      <c r="I10" s="28"/>
      <c r="J10" s="28"/>
      <c r="K10" s="49"/>
      <c r="L10" s="49"/>
      <c r="M10" s="28"/>
      <c r="N10" s="28"/>
      <c r="O10" s="28"/>
    </row>
    <row r="11" s="1" customFormat="1" ht="81" customHeight="1" spans="1:15">
      <c r="A11" s="29" t="s">
        <v>29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="1" customFormat="1" ht="33" customHeight="1" spans="1:15">
      <c r="A12" s="29" t="s">
        <v>30</v>
      </c>
      <c r="B12" s="29"/>
      <c r="C12" s="29"/>
      <c r="D12" s="29"/>
      <c r="E12" s="29"/>
      <c r="F12" s="29"/>
      <c r="G12" s="29"/>
      <c r="H12" s="29"/>
      <c r="I12" s="29"/>
      <c r="J12" s="29"/>
      <c r="K12" s="50"/>
      <c r="L12" s="50"/>
      <c r="M12" s="51"/>
      <c r="N12" s="29"/>
      <c r="O12" s="37"/>
    </row>
    <row r="13" ht="18.75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52"/>
      <c r="L13" s="52"/>
      <c r="M13" s="53"/>
      <c r="N13" s="30"/>
      <c r="O13" s="10"/>
    </row>
    <row r="14" ht="18.75" spans="1:15">
      <c r="A14" s="31" t="s">
        <v>31</v>
      </c>
      <c r="B14" s="31"/>
      <c r="C14" s="10"/>
      <c r="D14" s="10"/>
      <c r="E14" s="10"/>
      <c r="F14" s="10"/>
      <c r="G14" s="10"/>
      <c r="H14" s="10"/>
      <c r="I14" s="10"/>
      <c r="J14" s="10"/>
      <c r="K14" s="54"/>
      <c r="L14" s="54"/>
      <c r="M14" s="36"/>
      <c r="N14" s="10"/>
      <c r="O14" s="10"/>
    </row>
    <row r="15" ht="18.75" spans="1: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35"/>
      <c r="L15" s="35"/>
      <c r="M15" s="36"/>
      <c r="N15" s="10"/>
      <c r="O15" s="10"/>
    </row>
    <row r="16" ht="18.75" spans="1:15">
      <c r="A16" s="31" t="s">
        <v>32</v>
      </c>
      <c r="B16" s="31"/>
      <c r="C16" s="31"/>
      <c r="D16" s="31"/>
      <c r="E16" s="31"/>
      <c r="F16" s="31"/>
      <c r="G16" s="10"/>
      <c r="H16" s="10"/>
      <c r="I16" s="10"/>
      <c r="J16" s="10"/>
      <c r="K16" s="54"/>
      <c r="L16" s="54"/>
      <c r="M16" s="36"/>
      <c r="N16" s="10"/>
      <c r="O16" s="10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1:O11"/>
    <mergeCell ref="A12:N12"/>
    <mergeCell ref="A14:B14"/>
    <mergeCell ref="A16:F16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4栋 1套下浮 10%  (1)</vt:lpstr>
      <vt:lpstr>4栋 1套下浮 10%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2024-06-05T12:36:47Z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