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0栋 " sheetId="10" r:id="rId1"/>
    <sheet name="Sheet2 (2)" sheetId="5" state="hidden" r:id="rId2"/>
  </sheets>
  <calcPr calcId="144525"/>
</workbook>
</file>

<file path=xl/sharedStrings.xml><?xml version="1.0" encoding="utf-8"?>
<sst xmlns="http://schemas.openxmlformats.org/spreadsheetml/2006/main" count="32" uniqueCount="32">
  <si>
    <t>商品房销售价目表</t>
  </si>
  <si>
    <r>
      <t>房地产开发企业名称或中介服务机构名称：</t>
    </r>
    <r>
      <rPr>
        <u/>
        <sz val="14"/>
        <rFont val="仿宋_GB2312"/>
        <charset val="134"/>
      </rPr>
      <t xml:space="preserve"> 佛冈同力盛投资发展有限公司           </t>
    </r>
  </si>
  <si>
    <t>项目名称：佛冈奥园六区10#住宅楼</t>
  </si>
  <si>
    <t>地址：佛冈县石角镇沿江东路365号佛冈奥园誉景湾</t>
  </si>
  <si>
    <t>销售价格备案编号：[2024]048号</t>
  </si>
  <si>
    <t>日期：2024年4月2日</t>
  </si>
  <si>
    <t>序号</t>
  </si>
  <si>
    <t>幢（栋）号</t>
  </si>
  <si>
    <t>房号</t>
  </si>
  <si>
    <t>楼层</t>
  </si>
  <si>
    <t>户型</t>
  </si>
  <si>
    <t>层高（m）</t>
  </si>
  <si>
    <r>
      <t>原建筑面积（m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</si>
  <si>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</si>
  <si>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分摊的共有建筑面积（m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</si>
  <si>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套内建筑面积（m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</si>
  <si>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t>原建筑面积单价（元/㎡）</t>
  </si>
  <si>
    <t>现建筑面积单价（元/㎡）</t>
  </si>
  <si>
    <t>原总售价（元）</t>
  </si>
  <si>
    <t>现总售价（元）</t>
  </si>
  <si>
    <t>销售状态</t>
  </si>
  <si>
    <t>备注</t>
  </si>
  <si>
    <t>5栋</t>
  </si>
  <si>
    <t>三房两卫</t>
  </si>
  <si>
    <t>2.9m</t>
  </si>
  <si>
    <t>待售</t>
  </si>
  <si>
    <t>本楼栋总面积/均价</t>
  </si>
  <si>
    <t>本栋销售住宅共132套，销售住宅总建筑面积：14029.39㎡，套内面积：11023.3㎡，分摊面积：3006.09㎡，销售均价：4706/㎡（建筑面积）、5989/㎡（套内建筑面积）</t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</si>
  <si>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</si>
  <si>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</si>
  <si>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</si>
  <si>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价格举报投诉电话：12345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</si>
</sst>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yyyy/m/d;@"/>
  </numFmts>
  <fonts count="26">
    <font>
      <sz val="12"/>
      <name val="宋体"/>
      <charset val="134"/>
    </font>
    <font>
      <sz val="12"/>
      <name val="宋体"/>
      <charset val="134"/>
      <scheme val="minor"/>
    </font>
    <font>
      <sz val="18"/>
      <name val="方正小标宋简体"/>
      <charset val="134"/>
    </font>
    <font>
      <sz val="14"/>
      <name val="仿宋_GB2312"/>
      <charset val="134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4"/>
      <name val="仿宋_GB2312"/>
      <charset val="134"/>
    </font>
    <font>
      <vertAlign val="superscript"/>
      <sz val="14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15" borderId="12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0" borderId="13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10" borderId="11" applyNumberFormat="0" applyAlignment="0" applyProtection="0">
      <alignment vertical="center"/>
    </xf>
    <xf numFmtId="0" fontId="15" fillId="10" borderId="10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P17"/>
  <sheetViews>
    <sheetView tabSelected="1" topLeftCell="A2" workbookViewId="0">
      <pane xSplit="8" ySplit="7" topLeftCell="I9" activePane="bottomRight" state="frozen"/>
      <selection/>
      <selection pane="topRight"/>
      <selection pane="bottomLeft"/>
      <selection pane="bottomRight" activeCell="K14" sqref="K14"/>
    </sheetView>
  </sheetViews>
  <sheetFormatPr defaultColWidth="8.8" defaultRowHeight="14.25"/>
  <cols>
    <col min="1" max="1" width="4.575" customWidth="1"/>
    <col min="2" max="2" width="7.13333333333333" customWidth="1"/>
    <col min="3" max="3" width="5.06666666666667" customWidth="1"/>
    <col min="4" max="4" width="7.1" customWidth="1"/>
    <col min="5" max="5" width="9.2" customWidth="1"/>
    <col min="6" max="6" width="9.25" customWidth="1"/>
    <col min="7" max="7" width="10.375" customWidth="1"/>
    <col min="8" max="8" width="10.5" customWidth="1"/>
    <col min="9" max="9" width="14.3416666666667" customWidth="1"/>
    <col min="10" max="10" width="12.1666666666667" customWidth="1"/>
    <col min="11" max="11" width="16.1916666666667" customWidth="1"/>
    <col min="12" max="12" width="12.5666666666667" customWidth="1"/>
    <col min="13" max="13" width="14.8166666666667" customWidth="1"/>
    <col min="14" max="14" width="13.4416666666667" customWidth="1"/>
    <col min="15" max="15" width="11.75" customWidth="1"/>
    <col min="16" max="16" width="11.75"/>
    <col min="17" max="17" width="10.375"/>
    <col min="18" max="18" width="12.625"/>
    <col min="20" max="21" width="10.4416666666667"/>
  </cols>
  <sheetData>
    <row r="2" ht="24" spans="2:16"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8.75" spans="1:16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ht="18.75" spans="1:16">
      <c r="A4" s="6" t="s">
        <v>1</v>
      </c>
      <c r="B4" s="6"/>
      <c r="C4" s="6"/>
      <c r="D4" s="6"/>
      <c r="E4" s="6"/>
      <c r="F4" s="6"/>
      <c r="G4" s="6"/>
      <c r="H4" s="6"/>
      <c r="I4" s="6"/>
      <c r="J4" s="5"/>
      <c r="K4" s="5"/>
      <c r="L4" s="17" t="s">
        <v>2</v>
      </c>
      <c r="M4" s="17"/>
      <c r="N4" s="17"/>
      <c r="O4" s="17"/>
      <c r="P4" s="5"/>
    </row>
    <row r="5" ht="18.75" spans="1:16">
      <c r="A5" s="5"/>
      <c r="B5" s="6"/>
      <c r="C5" s="6"/>
      <c r="D5" s="6"/>
      <c r="E5" s="6"/>
      <c r="F5" s="6"/>
      <c r="G5" s="6"/>
      <c r="H5" s="6"/>
      <c r="I5" s="5"/>
      <c r="J5" s="5"/>
      <c r="K5" s="5"/>
      <c r="L5" s="5" t="s">
        <v>3</v>
      </c>
      <c r="M5" s="17"/>
      <c r="N5" s="17"/>
      <c r="O5" s="17"/>
      <c r="P5" s="5"/>
    </row>
    <row r="6" s="1" customFormat="1" ht="18.75" spans="1:16">
      <c r="A6" s="7" t="s">
        <v>4</v>
      </c>
      <c r="B6" s="7"/>
      <c r="C6" s="7"/>
      <c r="D6" s="7"/>
      <c r="E6" s="7"/>
      <c r="F6" s="7"/>
      <c r="G6" s="7"/>
      <c r="H6" s="7"/>
      <c r="I6" s="7"/>
      <c r="J6" s="18"/>
      <c r="K6" s="18"/>
      <c r="L6" s="6" t="s">
        <v>5</v>
      </c>
      <c r="M6" s="18"/>
      <c r="N6" s="19"/>
      <c r="O6" s="19"/>
      <c r="P6" s="19"/>
    </row>
    <row r="7" s="1" customFormat="1" ht="55" customHeight="1" spans="1:16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17</v>
      </c>
      <c r="M7" s="10" t="s">
        <v>18</v>
      </c>
      <c r="N7" s="10" t="s">
        <v>19</v>
      </c>
      <c r="O7" s="10" t="s">
        <v>20</v>
      </c>
      <c r="P7" s="10" t="s">
        <v>21</v>
      </c>
    </row>
    <row r="8" s="1" customFormat="1" ht="25" customHeight="1" spans="1:16">
      <c r="A8" s="8">
        <v>1</v>
      </c>
      <c r="B8" s="11" t="s">
        <v>22</v>
      </c>
      <c r="C8" s="11">
        <v>203</v>
      </c>
      <c r="D8" s="8">
        <v>2</v>
      </c>
      <c r="E8" s="8" t="s">
        <v>23</v>
      </c>
      <c r="F8" s="8" t="s">
        <v>24</v>
      </c>
      <c r="G8" s="8">
        <v>114.19</v>
      </c>
      <c r="H8" s="12">
        <v>112.69</v>
      </c>
      <c r="I8" s="8">
        <f>H8-J8</f>
        <v>24.15</v>
      </c>
      <c r="J8" s="8">
        <v>88.54</v>
      </c>
      <c r="K8" s="12">
        <v>4776</v>
      </c>
      <c r="L8" s="12">
        <v>4356</v>
      </c>
      <c r="M8" s="12">
        <v>545418</v>
      </c>
      <c r="N8" s="12">
        <v>490875</v>
      </c>
      <c r="O8" s="8" t="s">
        <v>25</v>
      </c>
      <c r="P8" s="8"/>
    </row>
    <row r="9" ht="25" customHeight="1" spans="1:16">
      <c r="A9" s="8" t="s">
        <v>26</v>
      </c>
      <c r="B9" s="8"/>
      <c r="C9" s="8"/>
      <c r="D9" s="8"/>
      <c r="E9" s="8"/>
      <c r="F9" s="8"/>
      <c r="G9" s="8">
        <v>114.19</v>
      </c>
      <c r="H9" s="12">
        <f>SUBTOTAL(109,H8:H8)</f>
        <v>112.69</v>
      </c>
      <c r="I9" s="12">
        <f>SUBTOTAL(109,I8:I8)</f>
        <v>24.15</v>
      </c>
      <c r="J9" s="12">
        <f>SUBTOTAL(109,J8:J8)</f>
        <v>88.54</v>
      </c>
      <c r="K9" s="12">
        <v>4776</v>
      </c>
      <c r="L9" s="12">
        <v>4356</v>
      </c>
      <c r="M9" s="12">
        <f>SUBTOTAL(109,M8:M8)</f>
        <v>545418</v>
      </c>
      <c r="N9" s="12">
        <f>SUBTOTAL(109,N8:N8)</f>
        <v>490875</v>
      </c>
      <c r="O9" s="12"/>
      <c r="P9" s="20"/>
    </row>
    <row r="10" ht="41" customHeight="1" spans="1:16">
      <c r="A10" s="13" t="s">
        <v>27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21"/>
    </row>
    <row r="11" s="2" customFormat="1" ht="47" customHeight="1" spans="1:16">
      <c r="A11" s="15" t="s">
        <v>28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22"/>
    </row>
    <row r="12" ht="27" customHeight="1" spans="1:16">
      <c r="A12" s="16" t="s">
        <v>29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5"/>
    </row>
    <row r="13" ht="18.75" spans="1:16">
      <c r="A13" s="6" t="s">
        <v>30</v>
      </c>
      <c r="B13" s="6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  <c r="O13" s="5"/>
      <c r="P13" s="5"/>
    </row>
    <row r="14" ht="18.75" spans="1:16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ht="18.75" spans="1:16">
      <c r="A15" s="6" t="s">
        <v>31</v>
      </c>
      <c r="B15" s="6"/>
      <c r="C15" s="6"/>
      <c r="D15" s="6"/>
      <c r="E15" s="6"/>
      <c r="F15" s="6"/>
      <c r="G15" s="6"/>
      <c r="H15" s="5"/>
      <c r="I15" s="5"/>
      <c r="J15" s="5"/>
      <c r="K15" s="5"/>
      <c r="L15" s="5"/>
      <c r="M15" s="5"/>
      <c r="N15" s="18"/>
      <c r="O15" s="5"/>
      <c r="P15" s="5"/>
    </row>
    <row r="17" ht="18.75" hidden="1" spans="2:2">
      <c r="B17" s="5">
        <f>(K9-L9)/K9*100%</f>
        <v>0.0879396984924623</v>
      </c>
    </row>
  </sheetData>
  <mergeCells count="9">
    <mergeCell ref="B2:P2"/>
    <mergeCell ref="A6:I6"/>
    <mergeCell ref="N6:P6"/>
    <mergeCell ref="A9:F9"/>
    <mergeCell ref="A10:P10"/>
    <mergeCell ref="A11:O11"/>
    <mergeCell ref="A12:O12"/>
    <mergeCell ref="A13:B13"/>
    <mergeCell ref="A15:F15"/>
  </mergeCells>
  <pageMargins left="0.629861111111111" right="0.75" top="0.118055555555556" bottom="0.196527777777778" header="0.156944444444444" footer="0.5"/>
  <pageSetup paperSize="9" scale="72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10栋 </vt:lpstr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黄颜英</dc:creator>
  <cp:lastModifiedBy>周铭华</cp:lastModifiedBy>
  <cp:revision>1</cp:revision>
  <dcterms:created xsi:type="dcterms:W3CDTF">2021-05-18T01:56:00Z</dcterms:created>
  <dcterms:modified xsi:type="dcterms:W3CDTF">2024-04-16T02:24:35Z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B618B23D1A1A4D1CA3BEEDBEB238E1F5_13</vt:lpwstr>
  </property>
</Properties>
</file>