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<sst xmlns="http://schemas.openxmlformats.org/spreadsheetml/2006/main" count="38" uniqueCount="36">
  <si>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</si>
  <si>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</si>
  <si>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</si>
  <si>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</si>
  <si>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</si>
  <si>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</si>
  <si>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销售价格备案编号：[2024]037号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</si>
  <si>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</si>
  <si>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</si>
  <si>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</si>
  <si>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</si>
  <si>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</si>
  <si>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</si>
  <si>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</si>
  <si>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</si>
  <si>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</si>
  <si>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</si>
  <si>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</si>
  <si>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</si>
  <si>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</si>
  <si>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</si>
  <si>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</si>
  <si>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</si>
  <si>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</si>
  <si>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12层</t>
  </si>
  <si>
    <t>三房两厅两卫</t>
  </si>
  <si>
    <t>未售</t>
  </si>
  <si>
    <t>毛坯</t>
  </si>
  <si>
    <t>本楼栋总面积/均价</t>
  </si>
  <si>
    <t>本栋待销售住宅共172套。本次办理销售住宅1套，销售住宅总建筑面积：101.62㎡，套内面积：82.99㎡，分摊面积：18.63㎡，销售均价：7404元/㎡（建筑面积）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</si>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</sst>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3" borderId="1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40" fontId="1" fillId="0" borderId="2" xfId="49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tabSelected="1" workbookViewId="0">
      <selection activeCell="R16" sqref="R16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3">
        <v>45364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27" customHeight="1" spans="1:15">
      <c r="A8" s="18">
        <f>ROW()-7</f>
        <v>1</v>
      </c>
      <c r="B8" s="19" t="s">
        <v>23</v>
      </c>
      <c r="C8" s="20">
        <v>1206</v>
      </c>
      <c r="D8" s="21" t="s">
        <v>24</v>
      </c>
      <c r="E8" s="22" t="s">
        <v>25</v>
      </c>
      <c r="F8" s="22">
        <v>3</v>
      </c>
      <c r="G8" s="23">
        <v>101.62</v>
      </c>
      <c r="H8" s="24">
        <f>G8-I8</f>
        <v>18.63</v>
      </c>
      <c r="I8" s="24">
        <v>82.99</v>
      </c>
      <c r="J8" s="34">
        <v>7793.71</v>
      </c>
      <c r="K8" s="35">
        <v>7404</v>
      </c>
      <c r="L8" s="36">
        <v>791997</v>
      </c>
      <c r="M8" s="37">
        <v>752395</v>
      </c>
      <c r="N8" s="38" t="s">
        <v>26</v>
      </c>
      <c r="O8" s="38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7">
        <f>SUM(G8:G8)</f>
        <v>101.62</v>
      </c>
      <c r="H9" s="27">
        <f>SUM(H8:H8)</f>
        <v>18.63</v>
      </c>
      <c r="I9" s="27">
        <f>SUM(I8:I8)</f>
        <v>82.99</v>
      </c>
      <c r="J9" s="34">
        <v>7793.71</v>
      </c>
      <c r="K9" s="35">
        <v>7404</v>
      </c>
      <c r="L9" s="36">
        <v>791997</v>
      </c>
      <c r="M9" s="37">
        <v>752395</v>
      </c>
      <c r="N9" s="38" t="s">
        <v>26</v>
      </c>
      <c r="O9" s="38" t="s">
        <v>27</v>
      </c>
    </row>
    <row r="10" s="2" customFormat="1" ht="39" customHeight="1" spans="1:15">
      <c r="A10" s="28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32" customHeight="1" spans="1:15">
      <c r="A11" s="29" t="s">
        <v>30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ht="23" customHeight="1" spans="1:14">
      <c r="A12" s="30" t="s">
        <v>31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ht="18.75" spans="1:15">
      <c r="A14" s="31" t="s">
        <v>32</v>
      </c>
      <c r="B14" s="31"/>
      <c r="C14" s="32"/>
      <c r="D14" s="6"/>
      <c r="E14" s="7"/>
      <c r="F14" s="6"/>
      <c r="G14" s="12"/>
      <c r="H14" s="12"/>
      <c r="I14" s="12"/>
      <c r="J14" s="12"/>
      <c r="K14" s="12"/>
      <c r="L14" s="39" t="s">
        <v>33</v>
      </c>
      <c r="M14" s="40"/>
      <c r="N14" s="12"/>
      <c r="O14" s="12"/>
    </row>
    <row r="15" ht="18.75" spans="1:15">
      <c r="A15" s="32"/>
      <c r="B15" s="6"/>
      <c r="C15" s="6"/>
      <c r="D15" s="6"/>
      <c r="E15" s="7"/>
      <c r="F15" s="6"/>
      <c r="G15" s="12"/>
      <c r="H15" s="12"/>
      <c r="I15" s="12"/>
      <c r="J15" s="12"/>
      <c r="K15" s="12"/>
      <c r="L15" s="32"/>
      <c r="M15" s="12"/>
      <c r="N15" s="12"/>
      <c r="O15" s="12"/>
    </row>
    <row r="16" ht="18.75" spans="1:15">
      <c r="A16" s="31" t="s">
        <v>34</v>
      </c>
      <c r="B16" s="31"/>
      <c r="C16" s="31"/>
      <c r="D16" s="31"/>
      <c r="E16" s="30"/>
      <c r="F16" s="31"/>
      <c r="H16" s="12"/>
      <c r="I16" s="12"/>
      <c r="J16" s="12"/>
      <c r="K16" s="12"/>
      <c r="L16" s="6" t="s">
        <v>35</v>
      </c>
      <c r="M16" s="41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5" operator="equal">
      <formula>"已售"</formula>
    </cfRule>
  </conditionalFormatting>
  <conditionalFormatting sqref="N9">
    <cfRule type="cellIs" dxfId="0" priority="8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2024-04-03T07:25:21Z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2E618401B1834406A72510B302E50A18_13</vt:lpwstr>
  </property>
</Properties>
</file>