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Sheet1!$A$1:$O$16</definedName>
  </definedNames>
  <calcPr calcId="144525"/>
</workbook>
</file>

<file path=xl/sharedStrings.xml><?xml version="1.0" encoding="utf-8"?>
<sst xmlns="http://schemas.openxmlformats.org/spreadsheetml/2006/main" count="38" uniqueCount="36">
  <si>
    <t>商品房销售价目表（调整）</t>
  </si>
  <si>
    <r>
      <rPr>
        <sz val="14"/>
        <rFont val="仿宋_GB2312"/>
        <charset val="134"/>
      </rP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</si>
  <si>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</si>
  <si>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佛冈华府C区</t>
  </si>
  <si>
    <t>地址：</t>
  </si>
  <si>
    <t>佛冈县石角镇教育南路42号</t>
  </si>
  <si>
    <t>销售价格备案编号：[2024]047号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</si>
  <si>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</si>
  <si>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</si>
  <si>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</si>
  <si>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</si>
  <si>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</si>
  <si>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</si>
  <si>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</si>
  <si>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rFont val="仿宋_GB2312"/>
        <charset val="134"/>
      </rP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</si>
  <si>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</si>
  <si>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</si>
  <si>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</si>
  <si>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</si>
  <si>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</si>
  <si>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</si>
  <si>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</si>
  <si>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</si>
  <si>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2栋2单元</t>
  </si>
  <si>
    <t>8层</t>
  </si>
  <si>
    <t>三房两厅两卫</t>
  </si>
  <si>
    <t>未售</t>
  </si>
  <si>
    <t>毛坯</t>
  </si>
  <si>
    <t>本楼栋总面积/均价</t>
  </si>
  <si>
    <t>本栋待销售住宅共171套。本次办理销售住宅1套，销售住宅总建筑面积：120.3㎡，套内面积：98.22㎡，分摊面积：22.08㎡，销售均价：7202元/㎡（建筑面积）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</si>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</sst>
</file>

<file path=xl/styles.xml><?xml version="1.0" encoding="utf-8"?>
<styleSheet xmlns="http://schemas.openxmlformats.org/spreadsheetml/2006/main">
  <numFmts count="8">
    <numFmt numFmtId="176" formatCode="0_ "/>
    <numFmt numFmtId="177" formatCode="0.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0.00_ "/>
    <numFmt numFmtId="41" formatCode="_ * #,##0_ ;_ * \-#,##0_ ;_ * &quot;-&quot;_ ;_ @_ "/>
    <numFmt numFmtId="43" formatCode="_ * #,##0.00_ ;_ * \-#,##0.00_ ;_ * &quot;-&quot;??_ ;_ @_ "/>
    <numFmt numFmtId="179" formatCode="0.0_ "/>
  </numFmts>
  <fonts count="33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  <scheme val="maj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0"/>
    </font>
    <font>
      <i/>
      <sz val="11"/>
      <color indexed="23"/>
      <name val="宋体"/>
      <charset val="134"/>
    </font>
    <font>
      <b/>
      <sz val="18"/>
      <color indexed="54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b/>
      <sz val="11"/>
      <color indexed="54"/>
      <name val="宋体"/>
      <charset val="134"/>
    </font>
    <font>
      <b/>
      <sz val="11"/>
      <color indexed="63"/>
      <name val="宋体"/>
      <charset val="134"/>
    </font>
    <font>
      <u/>
      <sz val="11"/>
      <color indexed="12"/>
      <name val="宋体"/>
      <charset val="134"/>
    </font>
    <font>
      <sz val="11"/>
      <color indexed="10"/>
      <name val="宋体"/>
      <charset val="134"/>
    </font>
    <font>
      <u/>
      <sz val="11"/>
      <color indexed="20"/>
      <name val="宋体"/>
      <charset val="134"/>
    </font>
    <font>
      <sz val="11"/>
      <color indexed="53"/>
      <name val="宋体"/>
      <charset val="134"/>
    </font>
    <font>
      <b/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u/>
      <sz val="14"/>
      <name val="仿宋_GB2312"/>
      <charset val="134"/>
    </font>
    <font>
      <vertAlign val="superscript"/>
      <sz val="14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9" borderId="9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49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31" fontId="4" fillId="0" borderId="0" xfId="0" applyNumberFormat="1" applyFont="1" applyAlignment="1">
      <alignment horizontal="left"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selection activeCell="I20" sqref="I20"/>
    </sheetView>
  </sheetViews>
  <sheetFormatPr defaultColWidth="8.8" defaultRowHeight="14.25"/>
  <cols>
    <col min="1" max="1" width="9.625" customWidth="1"/>
    <col min="2" max="2" width="9.875" customWidth="1"/>
    <col min="3" max="3" width="6.3" customWidth="1"/>
    <col min="4" max="4" width="7.625" customWidth="1"/>
    <col min="5" max="5" width="15.25" style="3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1.4166666666667" customWidth="1"/>
    <col min="14" max="14" width="7.89166666666667" customWidth="1"/>
  </cols>
  <sheetData>
    <row r="2" ht="24" spans="2:15">
      <c r="B2" s="4" t="s">
        <v>0</v>
      </c>
      <c r="C2" s="4"/>
      <c r="D2" s="4"/>
      <c r="E2" s="4"/>
      <c r="F2" s="4"/>
      <c r="G2" s="5"/>
      <c r="H2" s="4"/>
      <c r="I2" s="4"/>
      <c r="J2" s="31"/>
      <c r="K2" s="31"/>
      <c r="L2" s="31"/>
      <c r="M2" s="31"/>
      <c r="N2" s="4"/>
      <c r="O2" s="4"/>
    </row>
    <row r="3" spans="2:15">
      <c r="B3" s="6"/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</row>
    <row r="4" ht="18.75" spans="1:15">
      <c r="A4" s="8" t="s">
        <v>1</v>
      </c>
      <c r="B4" s="8"/>
      <c r="C4" s="8"/>
      <c r="D4" s="8"/>
      <c r="E4" s="9"/>
      <c r="F4" s="8"/>
      <c r="G4" s="8"/>
      <c r="H4" s="8"/>
      <c r="I4" s="32"/>
      <c r="J4" s="32"/>
      <c r="K4" s="11" t="s">
        <v>2</v>
      </c>
      <c r="L4" s="11" t="s">
        <v>3</v>
      </c>
      <c r="M4" s="11"/>
      <c r="N4" s="11"/>
      <c r="O4" s="11"/>
    </row>
    <row r="5" ht="18.75" spans="1:15">
      <c r="A5" s="10"/>
      <c r="B5" s="11"/>
      <c r="C5" s="11"/>
      <c r="D5" s="11"/>
      <c r="E5" s="12"/>
      <c r="F5" s="11"/>
      <c r="G5" s="11"/>
      <c r="H5" s="13"/>
      <c r="I5" s="13"/>
      <c r="J5" s="13"/>
      <c r="K5" s="13" t="s">
        <v>4</v>
      </c>
      <c r="L5" s="11" t="s">
        <v>5</v>
      </c>
      <c r="M5" s="11"/>
      <c r="N5" s="11"/>
      <c r="O5" s="11"/>
    </row>
    <row r="6" ht="18.75" spans="1:15">
      <c r="A6" s="14" t="s">
        <v>6</v>
      </c>
      <c r="B6" s="14"/>
      <c r="C6" s="14"/>
      <c r="D6" s="14"/>
      <c r="E6" s="15"/>
      <c r="F6" s="14"/>
      <c r="G6" s="14"/>
      <c r="H6" s="14"/>
      <c r="I6" s="10"/>
      <c r="J6" s="10"/>
      <c r="K6" s="11" t="s">
        <v>7</v>
      </c>
      <c r="L6" s="33">
        <v>45380</v>
      </c>
      <c r="M6" s="11"/>
      <c r="N6" s="11"/>
      <c r="O6" s="11"/>
    </row>
    <row r="7" ht="61" customHeight="1" spans="1:15">
      <c r="A7" s="16" t="s">
        <v>8</v>
      </c>
      <c r="B7" s="17" t="s">
        <v>9</v>
      </c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18" t="s">
        <v>19</v>
      </c>
      <c r="M7" s="18" t="s">
        <v>20</v>
      </c>
      <c r="N7" s="18" t="s">
        <v>21</v>
      </c>
      <c r="O7" s="18" t="s">
        <v>22</v>
      </c>
    </row>
    <row r="8" s="1" customFormat="1" ht="27" customHeight="1" spans="1:15">
      <c r="A8" s="19">
        <f>ROW()-7</f>
        <v>1</v>
      </c>
      <c r="B8" s="20" t="s">
        <v>23</v>
      </c>
      <c r="C8" s="21">
        <v>805</v>
      </c>
      <c r="D8" s="22" t="s">
        <v>24</v>
      </c>
      <c r="E8" s="23" t="s">
        <v>25</v>
      </c>
      <c r="F8" s="23">
        <v>3</v>
      </c>
      <c r="G8" s="24">
        <v>120.3</v>
      </c>
      <c r="H8" s="25">
        <v>22.08</v>
      </c>
      <c r="I8" s="34">
        <v>98.22</v>
      </c>
      <c r="J8" s="34">
        <v>7580.63</v>
      </c>
      <c r="K8" s="34">
        <v>7202</v>
      </c>
      <c r="L8" s="34">
        <v>911950</v>
      </c>
      <c r="M8" s="35">
        <v>866401</v>
      </c>
      <c r="N8" s="36" t="s">
        <v>26</v>
      </c>
      <c r="O8" s="36" t="s">
        <v>27</v>
      </c>
    </row>
    <row r="9" ht="27" customHeight="1" spans="1:15">
      <c r="A9" s="26" t="s">
        <v>28</v>
      </c>
      <c r="B9" s="26"/>
      <c r="C9" s="26"/>
      <c r="D9" s="26"/>
      <c r="E9" s="27"/>
      <c r="F9" s="26"/>
      <c r="G9" s="28">
        <f t="shared" ref="G9:M9" si="0">SUM(G8:G8)</f>
        <v>120.3</v>
      </c>
      <c r="H9" s="25">
        <f t="shared" si="0"/>
        <v>22.08</v>
      </c>
      <c r="I9" s="25">
        <f t="shared" si="0"/>
        <v>98.22</v>
      </c>
      <c r="J9" s="25">
        <f t="shared" si="0"/>
        <v>7580.63</v>
      </c>
      <c r="K9" s="37">
        <f t="shared" si="0"/>
        <v>7202</v>
      </c>
      <c r="L9" s="38">
        <f t="shared" si="0"/>
        <v>911950</v>
      </c>
      <c r="M9" s="35">
        <f t="shared" si="0"/>
        <v>866401</v>
      </c>
      <c r="N9" s="36" t="s">
        <v>26</v>
      </c>
      <c r="O9" s="36" t="s">
        <v>27</v>
      </c>
    </row>
    <row r="10" s="2" customFormat="1" ht="39" customHeight="1" spans="1:15">
      <c r="A10" s="29" t="s">
        <v>29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ht="60" customHeight="1" spans="1:15">
      <c r="A11" s="12" t="s">
        <v>30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ht="23" customHeight="1" spans="1:15">
      <c r="A12" s="12" t="s">
        <v>31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0"/>
    </row>
    <row r="13" ht="18.75" spans="1: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0"/>
    </row>
    <row r="14" ht="18.75" spans="1:15">
      <c r="A14" s="11" t="s">
        <v>32</v>
      </c>
      <c r="B14" s="11"/>
      <c r="C14" s="10"/>
      <c r="D14" s="13"/>
      <c r="E14" s="30"/>
      <c r="F14" s="13"/>
      <c r="G14" s="13"/>
      <c r="H14" s="13"/>
      <c r="I14" s="13"/>
      <c r="J14" s="13"/>
      <c r="K14" s="13"/>
      <c r="L14" s="39" t="s">
        <v>33</v>
      </c>
      <c r="M14" s="39"/>
      <c r="N14" s="13"/>
      <c r="O14" s="13"/>
    </row>
    <row r="15" ht="18.75" spans="1:15">
      <c r="A15" s="10"/>
      <c r="B15" s="13"/>
      <c r="C15" s="13"/>
      <c r="D15" s="13"/>
      <c r="E15" s="30"/>
      <c r="F15" s="13"/>
      <c r="G15" s="13"/>
      <c r="H15" s="13"/>
      <c r="I15" s="13"/>
      <c r="J15" s="13"/>
      <c r="K15" s="13"/>
      <c r="L15" s="10"/>
      <c r="M15" s="13"/>
      <c r="N15" s="13"/>
      <c r="O15" s="13"/>
    </row>
    <row r="16" ht="18.75" spans="1:15">
      <c r="A16" s="11" t="s">
        <v>34</v>
      </c>
      <c r="B16" s="11"/>
      <c r="C16" s="11"/>
      <c r="D16" s="11"/>
      <c r="E16" s="12"/>
      <c r="F16" s="11"/>
      <c r="G16" s="10"/>
      <c r="H16" s="13"/>
      <c r="I16" s="13"/>
      <c r="J16" s="13"/>
      <c r="K16" s="13"/>
      <c r="L16" s="13" t="s">
        <v>35</v>
      </c>
      <c r="M16" s="40"/>
      <c r="N16" s="10"/>
      <c r="O16" s="13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8">
    <cfRule type="cellIs" dxfId="0" priority="15" operator="equal">
      <formula>"已售"</formula>
    </cfRule>
  </conditionalFormatting>
  <conditionalFormatting sqref="N9">
    <cfRule type="cellIs" dxfId="0" priority="8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89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2024-04-03T08:14:20Z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3B304740315E40D5957BD4E0B44E3818_13</vt:lpwstr>
  </property>
</Properties>
</file>