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 10栋3套上浮  5%" sheetId="7" r:id="rId1"/>
  </sheets>
  <definedNames>
    <definedName name="_xlnm._FilterDatabase" localSheetId="0" hidden="1">' 10栋3套上浮  5%'!$A$7:$N$10</definedName>
    <definedName name="_xlnm.Print_Area" localSheetId="0">' 10栋3套上浮  5%'!$A$1:$O$17</definedName>
    <definedName name="_xlnm.Print_Titles" localSheetId="0">' 10栋3套上浮  5%'!$7:$7</definedName>
  </definedNames>
  <calcPr calcId="144525"/>
</workbook>
</file>

<file path=xl/sharedStrings.xml><?xml version="1.0" encoding="utf-8"?>
<sst xmlns="http://schemas.openxmlformats.org/spreadsheetml/2006/main" count="35" uniqueCount="35">
  <si>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</si>
  <si>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</si>
  <si>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</si>
  <si>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</si>
  <si>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</si>
  <si>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</si>
  <si>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销售价格备案编号：[2023]083号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</si>
  <si>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</si>
  <si>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</si>
  <si>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</si>
  <si>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</si>
  <si>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</si>
  <si>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</si>
  <si>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</si>
  <si>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color theme="1"/>
        <rFont val="仿宋_GB2312"/>
        <charset val="134"/>
      </rP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</si>
  <si>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</si>
  <si>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</si>
  <si>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</si>
  <si>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</si>
  <si>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</si>
  <si>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</si>
  <si>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</si>
  <si>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</si>
  <si>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21栋</t>
  </si>
  <si>
    <t>9</t>
  </si>
  <si>
    <t>一居室</t>
  </si>
  <si>
    <t>现售</t>
  </si>
  <si>
    <t>毛坯</t>
  </si>
  <si>
    <t>合计</t>
  </si>
  <si>
    <t>本楼栋总面积/均价</t>
  </si>
  <si>
    <r>
      <rPr>
        <sz val="10"/>
        <rFont val="仿宋_GB2312"/>
        <charset val="134"/>
      </rPr>
      <t>本栋销售住宅共180 套，本次申请住宅共1套，销售住宅总建筑面积： 39.31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 xml:space="preserve">，套内面积：30.05 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，分摊面积：9.26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，销售均价：9676.8元/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（建筑面积）、         元</t>
    </r>
    <r>
      <rPr>
        <sz val="10"/>
        <color theme="1"/>
        <rFont val="仿宋_GB2312"/>
        <charset val="134"/>
      </rPr>
      <t>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</si>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</sst>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yyyy&quot;年&quot;m&quot;月&quot;d&quot;日&quot;;@"/>
    <numFmt numFmtId="178" formatCode="0_ "/>
  </numFmts>
  <fonts count="42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6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3"/>
      <color theme="1"/>
      <name val="仿宋_GB2312"/>
      <charset val="134"/>
    </font>
    <font>
      <sz val="12"/>
      <color theme="1"/>
      <name val="仿宋_GB2312"/>
      <charset val="0"/>
    </font>
    <font>
      <sz val="10"/>
      <name val="仿宋_GB2312"/>
      <charset val="134"/>
    </font>
    <font>
      <sz val="14"/>
      <name val="仿宋_GB2312"/>
      <charset val="134"/>
    </font>
    <font>
      <sz val="16"/>
      <color rgb="FFFF0000"/>
      <name val="仿宋_GB2312"/>
      <charset val="134"/>
    </font>
    <font>
      <sz val="10"/>
      <color rgb="FFFF0000"/>
      <name val="仿宋_GB2312"/>
      <charset val="134"/>
    </font>
    <font>
      <sz val="14"/>
      <color rgb="FFFF0000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0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1" borderId="10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35" fillId="27" borderId="14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0" borderId="0"/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176" fontId="6" fillId="2" borderId="2" xfId="49" applyNumberFormat="1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vertical="center" shrinkToFit="1"/>
    </xf>
    <xf numFmtId="176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0" borderId="0" xfId="0" applyNumberFormat="1" applyFont="1">
      <alignment vertical="center"/>
    </xf>
    <xf numFmtId="178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U17"/>
  <sheetViews>
    <sheetView tabSelected="1" view="pageBreakPreview" zoomScaleNormal="100" workbookViewId="0">
      <pane ySplit="7" topLeftCell="A8" activePane="bottomLeft" state="frozen"/>
      <selection/>
      <selection pane="bottomLeft" activeCell="L14" sqref="L14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8.75" style="5"/>
  </cols>
  <sheetData>
    <row r="2" ht="20.25" spans="2:15">
      <c r="B2" s="8" t="s">
        <v>0</v>
      </c>
      <c r="C2" s="8"/>
      <c r="D2" s="8"/>
      <c r="E2" s="8"/>
      <c r="F2" s="8"/>
      <c r="G2" s="8"/>
      <c r="H2" s="8"/>
      <c r="I2" s="8"/>
      <c r="J2" s="8"/>
      <c r="K2" s="31"/>
      <c r="L2" s="31"/>
      <c r="M2" s="32"/>
      <c r="N2" s="8"/>
      <c r="O2" s="8"/>
    </row>
    <row r="4" s="1" customFormat="1" ht="18.75" spans="1:15">
      <c r="A4" s="9" t="s">
        <v>1</v>
      </c>
      <c r="B4" s="9"/>
      <c r="C4" s="9"/>
      <c r="D4" s="9"/>
      <c r="E4" s="9"/>
      <c r="F4" s="9"/>
      <c r="G4" s="9"/>
      <c r="H4" s="9"/>
      <c r="I4" s="10"/>
      <c r="J4" s="11" t="s">
        <v>2</v>
      </c>
      <c r="K4" s="33" t="s">
        <v>3</v>
      </c>
      <c r="L4" s="33"/>
      <c r="M4" s="34"/>
      <c r="N4" s="11"/>
      <c r="O4" s="11"/>
    </row>
    <row r="5" s="1" customFormat="1" ht="19" customHeight="1" spans="1:15">
      <c r="A5" s="10"/>
      <c r="B5" s="11"/>
      <c r="C5" s="11"/>
      <c r="D5" s="11"/>
      <c r="E5" s="11"/>
      <c r="F5" s="11"/>
      <c r="G5" s="11"/>
      <c r="H5" s="12"/>
      <c r="I5" s="12"/>
      <c r="J5" s="12" t="s">
        <v>4</v>
      </c>
      <c r="K5" s="35" t="s">
        <v>5</v>
      </c>
      <c r="L5" s="35"/>
      <c r="M5" s="35"/>
      <c r="N5" s="35"/>
      <c r="O5" s="35"/>
    </row>
    <row r="6" s="1" customFormat="1" ht="18.75" spans="1:15">
      <c r="A6" s="13" t="s">
        <v>6</v>
      </c>
      <c r="B6" s="13"/>
      <c r="C6" s="13"/>
      <c r="D6" s="13"/>
      <c r="E6" s="13"/>
      <c r="F6" s="13"/>
      <c r="G6" s="13"/>
      <c r="H6" s="13"/>
      <c r="I6" s="10"/>
      <c r="J6" s="11" t="s">
        <v>7</v>
      </c>
      <c r="K6" s="36">
        <v>45162</v>
      </c>
      <c r="L6" s="36"/>
      <c r="M6" s="37"/>
      <c r="N6" s="36"/>
      <c r="O6" s="36"/>
    </row>
    <row r="7" s="2" customFormat="1" ht="54.95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38" t="s">
        <v>18</v>
      </c>
      <c r="L7" s="39" t="s">
        <v>19</v>
      </c>
      <c r="M7" s="15" t="s">
        <v>20</v>
      </c>
      <c r="N7" s="15" t="s">
        <v>21</v>
      </c>
      <c r="O7" s="15" t="s">
        <v>22</v>
      </c>
    </row>
    <row r="8" s="3" customFormat="1" ht="21.95" customHeight="1" spans="1:21">
      <c r="A8" s="16">
        <v>1</v>
      </c>
      <c r="B8" s="17" t="s">
        <v>23</v>
      </c>
      <c r="C8" s="17">
        <v>906</v>
      </c>
      <c r="D8" s="18" t="s">
        <v>24</v>
      </c>
      <c r="E8" s="17" t="s">
        <v>25</v>
      </c>
      <c r="F8" s="17">
        <v>2.95</v>
      </c>
      <c r="G8" s="19">
        <v>39.31</v>
      </c>
      <c r="H8" s="19">
        <f>G8-I8</f>
        <v>9.26</v>
      </c>
      <c r="I8" s="19">
        <v>30.05</v>
      </c>
      <c r="J8" s="19">
        <v>9216</v>
      </c>
      <c r="K8" s="40">
        <f>J8*105%</f>
        <v>9676.8</v>
      </c>
      <c r="L8" s="41">
        <f>G8*J8</f>
        <v>362280.96</v>
      </c>
      <c r="M8" s="42">
        <f>G8*K8</f>
        <v>380395.008</v>
      </c>
      <c r="N8" s="43" t="s">
        <v>26</v>
      </c>
      <c r="O8" s="43" t="s">
        <v>27</v>
      </c>
      <c r="S8" s="60"/>
      <c r="U8" s="61"/>
    </row>
    <row r="9" s="4" customFormat="1" ht="24.75" customHeight="1" spans="1:18">
      <c r="A9" s="20" t="s">
        <v>28</v>
      </c>
      <c r="B9" s="21" t="s">
        <v>29</v>
      </c>
      <c r="C9" s="22"/>
      <c r="D9" s="22"/>
      <c r="E9" s="22"/>
      <c r="F9" s="23"/>
      <c r="G9" s="24">
        <f>SUM(G8:G8)</f>
        <v>39.31</v>
      </c>
      <c r="H9" s="24">
        <f>SUM(H8:H8)</f>
        <v>9.26</v>
      </c>
      <c r="I9" s="24">
        <f>SUM(I8:I8)</f>
        <v>30.05</v>
      </c>
      <c r="J9" s="44">
        <f>AVERAGE(J8:J8)</f>
        <v>9216</v>
      </c>
      <c r="K9" s="45">
        <f>AVERAGE(K8:K8)</f>
        <v>9676.8</v>
      </c>
      <c r="L9" s="41">
        <f>G9*J9</f>
        <v>362280.96</v>
      </c>
      <c r="M9" s="42">
        <f>G9*K9</f>
        <v>380395.008</v>
      </c>
      <c r="N9" s="46"/>
      <c r="O9" s="46"/>
      <c r="R9" s="62"/>
    </row>
    <row r="10" ht="33.95" customHeight="1" spans="1:15">
      <c r="A10" s="25" t="s">
        <v>30</v>
      </c>
      <c r="B10" s="25"/>
      <c r="C10" s="25"/>
      <c r="D10" s="25"/>
      <c r="E10" s="25"/>
      <c r="F10" s="25"/>
      <c r="G10" s="25"/>
      <c r="H10" s="25"/>
      <c r="I10" s="25"/>
      <c r="J10" s="25"/>
      <c r="K10" s="47"/>
      <c r="L10" s="47"/>
      <c r="M10" s="48"/>
      <c r="N10" s="25"/>
      <c r="O10" s="25"/>
    </row>
    <row r="11" ht="15.95" customHeight="1" spans="1:16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49"/>
      <c r="L11" s="49"/>
      <c r="M11" s="50"/>
      <c r="N11" s="26"/>
      <c r="O11" s="51"/>
      <c r="P11" s="52"/>
    </row>
    <row r="12" spans="1:14">
      <c r="A12" s="27" t="s">
        <v>31</v>
      </c>
      <c r="B12" s="27"/>
      <c r="C12" s="27"/>
      <c r="D12" s="27"/>
      <c r="E12" s="27"/>
      <c r="F12" s="27"/>
      <c r="G12" s="27"/>
      <c r="H12" s="27"/>
      <c r="I12" s="27"/>
      <c r="J12" s="27"/>
      <c r="K12" s="53"/>
      <c r="L12" s="53"/>
      <c r="M12" s="54"/>
      <c r="N12" s="27"/>
    </row>
    <row r="13" ht="33" customHeight="1" spans="1:14">
      <c r="A13" s="28" t="s">
        <v>32</v>
      </c>
      <c r="B13" s="28"/>
      <c r="C13" s="28"/>
      <c r="D13" s="28"/>
      <c r="E13" s="28"/>
      <c r="F13" s="28"/>
      <c r="G13" s="28"/>
      <c r="H13" s="28"/>
      <c r="I13" s="28"/>
      <c r="J13" s="28"/>
      <c r="K13" s="55"/>
      <c r="L13" s="55"/>
      <c r="M13" s="56"/>
      <c r="N13" s="28"/>
    </row>
    <row r="14" spans="1:14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55"/>
      <c r="L14" s="55"/>
      <c r="M14" s="56"/>
      <c r="N14" s="28"/>
    </row>
    <row r="15" ht="18.75" spans="1:15">
      <c r="A15" s="29" t="s">
        <v>33</v>
      </c>
      <c r="B15" s="29"/>
      <c r="D15" s="30"/>
      <c r="E15" s="30"/>
      <c r="F15" s="30"/>
      <c r="G15" s="30"/>
      <c r="H15" s="30"/>
      <c r="I15" s="30"/>
      <c r="J15" s="30"/>
      <c r="K15" s="57"/>
      <c r="L15" s="57"/>
      <c r="M15" s="58"/>
      <c r="N15" s="30"/>
      <c r="O15" s="30"/>
    </row>
    <row r="16" ht="18.75" spans="2:15">
      <c r="B16" s="30"/>
      <c r="C16" s="30"/>
      <c r="D16" s="30"/>
      <c r="E16" s="30"/>
      <c r="F16" s="30"/>
      <c r="G16" s="30"/>
      <c r="H16" s="30"/>
      <c r="I16" s="30"/>
      <c r="J16" s="30"/>
      <c r="K16" s="59"/>
      <c r="L16" s="59"/>
      <c r="M16" s="58"/>
      <c r="N16" s="30"/>
      <c r="O16" s="30"/>
    </row>
    <row r="17" ht="18.75" spans="1:15">
      <c r="A17" s="29" t="s">
        <v>34</v>
      </c>
      <c r="B17" s="29"/>
      <c r="C17" s="29"/>
      <c r="D17" s="29"/>
      <c r="E17" s="29"/>
      <c r="F17" s="29"/>
      <c r="H17" s="30"/>
      <c r="I17" s="30"/>
      <c r="J17" s="30"/>
      <c r="K17" s="57"/>
      <c r="L17" s="57"/>
      <c r="M17" s="58"/>
      <c r="O17" s="30"/>
    </row>
  </sheetData>
  <autoFilter ref="A7:N10">
    <extLst/>
  </autoFilter>
  <mergeCells count="12">
    <mergeCell ref="B2:O2"/>
    <mergeCell ref="K4:O4"/>
    <mergeCell ref="K5:O5"/>
    <mergeCell ref="A6:H6"/>
    <mergeCell ref="K6:O6"/>
    <mergeCell ref="B9:F9"/>
    <mergeCell ref="A10:O10"/>
    <mergeCell ref="A11:P11"/>
    <mergeCell ref="A12:N12"/>
    <mergeCell ref="A13:N13"/>
    <mergeCell ref="A15:B15"/>
    <mergeCell ref="A17:F17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  <ignoredErrors>
    <ignoredError sqref="D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10栋3套上浮  5%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2023-08-25T09:35:08Z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1360AC7212274509B7C87019B29E5BF9_13</vt:lpwstr>
  </property>
</Properties>
</file>