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<sst xmlns="http://schemas.openxmlformats.org/spreadsheetml/2006/main" count="37" uniqueCount="37">
  <si>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商品房销售价目表（调整）</t>
  </si>
  <si>
    <t xml:space="preserve"> </t>
  </si>
  <si>
    <r>
      <t>房地产开发企业名称或中介服务机构名称：</t>
    </r>
    <r>
      <rPr>
        <u val="single"/>
        <sz val="14"/>
        <rFont val="仿宋_GB2312"/>
        <family val="3"/>
      </rPr>
      <t xml:space="preserve">     佛冈松峰置业有限公司       </t>
    </r>
  </si>
  <si>
    <t>项目名称：</t>
  </si>
  <si>
    <t>时代著作花园</t>
  </si>
  <si>
    <t>地址：</t>
  </si>
  <si>
    <t>佛冈县石角镇佛冈大道西703号</t>
  </si>
  <si>
    <t>销售价格备案编号：[2023]076号</t>
  </si>
  <si>
    <t>日期：</t>
  </si>
  <si>
    <t>序号</t>
  </si>
  <si>
    <t>幢（栋）号</t>
  </si>
  <si>
    <t>房号</t>
  </si>
  <si>
    <t>楼层</t>
  </si>
  <si>
    <t>户型</t>
  </si>
  <si>
    <t>层高（m）</t>
  </si>
  <si>
    <r>
      <t>原建筑面积（m</t>
    </r>
    <r>
      <rPr>
        <vertAlign val="superscript"/>
        <sz val="14"/>
        <rFont val="仿宋_GB2312"/>
        <family val="3"/>
      </rPr>
      <t>2</t>
    </r>
    <r>
      <rPr>
        <sz val="14"/>
        <rFont val="仿宋_GB2312"/>
        <family val="3"/>
      </rPr>
      <t>）</t>
    </r>
  </si>
  <si>
    <r>
      <t>分摊的共有建筑面积（m</t>
    </r>
    <r>
      <rPr>
        <vertAlign val="superscript"/>
        <sz val="14"/>
        <rFont val="仿宋_GB2312"/>
        <family val="3"/>
      </rPr>
      <t>2</t>
    </r>
    <r>
      <rPr>
        <sz val="14"/>
        <rFont val="仿宋_GB2312"/>
        <family val="3"/>
      </rPr>
      <t>）</t>
    </r>
  </si>
  <si>
    <r>
      <t>套内建筑面积（m</t>
    </r>
    <r>
      <rPr>
        <vertAlign val="superscript"/>
        <sz val="14"/>
        <rFont val="仿宋_GB2312"/>
        <family val="3"/>
      </rPr>
      <t>2</t>
    </r>
    <r>
      <rPr>
        <sz val="14"/>
        <rFont val="仿宋_GB2312"/>
        <family val="3"/>
      </rPr>
      <t>）</t>
    </r>
  </si>
  <si>
    <r>
      <t>原建筑面积单价（元/</t>
    </r>
    <r>
      <rPr>
        <sz val="14"/>
        <rFont val="宋体"/>
        <family val="0"/>
      </rPr>
      <t>㎡</t>
    </r>
    <r>
      <rPr>
        <sz val="14"/>
        <rFont val="仿宋_GB2312"/>
        <family val="3"/>
      </rPr>
      <t>）</t>
    </r>
  </si>
  <si>
    <t>现建筑面积（㎡）</t>
  </si>
  <si>
    <r>
      <t>现建筑面积单价（元/</t>
    </r>
    <r>
      <rPr>
        <sz val="14"/>
        <rFont val="宋体"/>
        <family val="0"/>
      </rPr>
      <t>㎡</t>
    </r>
    <r>
      <rPr>
        <sz val="14"/>
        <rFont val="仿宋_GB2312"/>
        <family val="3"/>
      </rPr>
      <t>）</t>
    </r>
  </si>
  <si>
    <t>原总售价（元）</t>
  </si>
  <si>
    <t>现总售价（元）</t>
  </si>
  <si>
    <t>销售状态</t>
  </si>
  <si>
    <t>备注</t>
  </si>
  <si>
    <t>2栋</t>
  </si>
  <si>
    <t>2-602</t>
  </si>
  <si>
    <t>三房两厅两卫一厨</t>
  </si>
  <si>
    <t>未销售</t>
  </si>
  <si>
    <t>本楼栋总面积/均价</t>
  </si>
  <si>
    <r>
      <t>本栋待销售住宅共1</t>
    </r>
    <r>
      <rPr>
        <sz val="12"/>
        <rFont val="宋体"/>
        <family val="0"/>
      </rPr>
      <t>套。本次办理销售住宅</t>
    </r>
    <r>
      <rPr>
        <sz val="12"/>
        <rFont val="宋体"/>
        <family val="0"/>
      </rPr>
      <t>1</t>
    </r>
    <r>
      <rPr>
        <sz val="12"/>
        <rFont val="宋体"/>
        <family val="0"/>
      </rPr>
      <t>套，销售住宅总建筑面积</t>
    </r>
    <r>
      <rPr>
        <sz val="12"/>
        <rFont val="宋体"/>
        <family val="0"/>
      </rPr>
      <t>98.58</t>
    </r>
    <r>
      <rPr>
        <sz val="12"/>
        <rFont val="宋体"/>
        <family val="0"/>
      </rPr>
      <t>㎡，套内面积</t>
    </r>
    <r>
      <rPr>
        <sz val="12"/>
        <rFont val="宋体"/>
        <family val="0"/>
      </rPr>
      <t>80.38</t>
    </r>
    <r>
      <rPr>
        <sz val="12"/>
        <rFont val="宋体"/>
        <family val="0"/>
      </rPr>
      <t xml:space="preserve"> ㎡，分摊面积：</t>
    </r>
    <r>
      <rPr>
        <sz val="12"/>
        <rFont val="宋体"/>
        <family val="0"/>
      </rPr>
      <t>18.2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6900</t>
    </r>
    <r>
      <rPr>
        <sz val="12"/>
        <rFont val="宋体"/>
        <family val="0"/>
      </rPr>
      <t>/㎡（建筑面积）、</t>
    </r>
    <r>
      <rPr>
        <sz val="12"/>
        <rFont val="宋体"/>
        <family val="0"/>
      </rPr>
      <t>8462.33</t>
    </r>
    <r>
      <rPr>
        <sz val="12"/>
        <rFont val="宋体"/>
        <family val="0"/>
      </rPr>
      <t>/㎡（套内建筑面积）</t>
    </r>
  </si>
  <si>
    <t>注：1、销售价格构成包括合理的开发建设成本、费用、税金和利润等。与商品房配套建设的各项基础设施，包括供水、供电、供气、通讯、有线电视、安全监控系统、信报箱等建设费用，一律计入开发建设成本，不得在房价外另行收取。</t>
  </si>
  <si>
    <t xml:space="preserve">    2、建筑面积=套内建筑面积+分摊的共有建筑面积。</t>
  </si>
  <si>
    <t>监制机关：</t>
  </si>
  <si>
    <t>企业物价员：</t>
  </si>
  <si>
    <t>价格举报投诉电话：12345</t>
  </si>
  <si>
    <t>企业投诉电话：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</si>
</sst>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2"/>
      <name val="仿宋_GB2312"/>
      <family val="3"/>
    </font>
    <font>
      <sz val="14"/>
      <name val="仿宋_GB2312"/>
      <family val="3"/>
    </font>
    <font>
      <sz val="12"/>
      <name val="等线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4"/>
      <name val="仿宋_GB2312"/>
      <family val="3"/>
    </font>
    <font>
      <vertAlign val="superscript"/>
      <sz val="14"/>
      <name val="仿宋_GB2312"/>
      <family val="3"/>
    </font>
    <font>
      <sz val="14"/>
      <name val="宋体"/>
      <family val="0"/>
    </font>
    <font>
      <sz val="12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AFAFA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0" fontId="17" fillId="0" borderId="4" applyNumberFormat="0" applyFill="0" applyAlignment="0" applyProtection="0"/>
    <xf numFmtId="0" fontId="8" fillId="3" borderId="0" applyNumberFormat="0" applyBorder="0" applyAlignment="0" applyProtection="0"/>
    <xf numFmtId="0" fontId="12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7" applyNumberFormat="0" applyFill="0" applyAlignment="0" applyProtection="0"/>
    <xf numFmtId="0" fontId="23" fillId="0" borderId="8" applyNumberFormat="0" applyFill="0" applyAlignment="0" applyProtection="0"/>
    <xf numFmtId="0" fontId="6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8" fillId="19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zoomScaleSheetLayoutView="100" workbookViewId="0" topLeftCell="A1">
      <selection activeCell="G20" sqref="G20"/>
    </sheetView>
  </sheetViews>
  <sheetFormatPr defaultColWidth="8.75390625" defaultRowHeight="14.25"/>
  <cols>
    <col min="1" max="1" width="5.50390625" style="0" bestFit="1" customWidth="1"/>
    <col min="2" max="2" width="11.875" style="0" bestFit="1" customWidth="1"/>
    <col min="3" max="3" width="9.25390625" style="0" bestFit="1" customWidth="1"/>
    <col min="4" max="4" width="6.75390625" style="0" bestFit="1" customWidth="1"/>
    <col min="5" max="5" width="18.375" style="0" bestFit="1" customWidth="1"/>
    <col min="6" max="6" width="8.00390625" style="0" bestFit="1" customWidth="1"/>
    <col min="7" max="7" width="11.875" style="0" bestFit="1" customWidth="1"/>
    <col min="8" max="8" width="17.50390625" style="0" bestFit="1" customWidth="1"/>
    <col min="9" max="9" width="14.25390625" style="0" bestFit="1" customWidth="1"/>
    <col min="10" max="10" width="17.50390625" style="0" bestFit="1" customWidth="1"/>
    <col min="11" max="11" width="11.875" style="0" bestFit="1" customWidth="1"/>
    <col min="12" max="12" width="17.50390625" style="0" bestFit="1" customWidth="1"/>
    <col min="13" max="14" width="16.125" style="0" bestFit="1" customWidth="1"/>
    <col min="15" max="15" width="9.25390625" style="0" bestFit="1" customWidth="1"/>
    <col min="16" max="16" width="6.75390625" style="0" bestFit="1" customWidth="1"/>
  </cols>
  <sheetData>
    <row r="2" spans="2:16" ht="2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4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 t="s">
        <v>1</v>
      </c>
      <c r="O3" s="3"/>
      <c r="P3" s="3"/>
    </row>
    <row r="4" spans="1:16" ht="18.75">
      <c r="A4" s="4" t="s">
        <v>2</v>
      </c>
      <c r="B4" s="4"/>
      <c r="C4" s="4"/>
      <c r="D4" s="4"/>
      <c r="E4" s="4"/>
      <c r="F4" s="4"/>
      <c r="G4" s="4"/>
      <c r="H4" s="4"/>
      <c r="I4" s="5" t="s">
        <v>3</v>
      </c>
      <c r="J4" s="4" t="s">
        <v>4</v>
      </c>
      <c r="K4" s="4"/>
      <c r="O4" s="4"/>
      <c r="P4" s="4"/>
    </row>
    <row r="5" spans="2:16" ht="18.75">
      <c r="B5" s="5"/>
      <c r="C5" s="5"/>
      <c r="D5" s="5"/>
      <c r="E5" s="5"/>
      <c r="F5" s="5"/>
      <c r="G5" s="5"/>
      <c r="H5" s="6"/>
      <c r="I5" s="6" t="s">
        <v>5</v>
      </c>
      <c r="J5" s="4" t="s">
        <v>6</v>
      </c>
      <c r="K5" s="4"/>
      <c r="O5" s="4"/>
      <c r="P5" s="6"/>
    </row>
    <row r="6" spans="1:16" ht="18.75">
      <c r="A6" s="7" t="s">
        <v>7</v>
      </c>
      <c r="B6" s="7"/>
      <c r="C6" s="7"/>
      <c r="D6" s="7"/>
      <c r="E6" s="7"/>
      <c r="F6" s="7"/>
      <c r="G6" s="7"/>
      <c r="H6" s="7"/>
      <c r="I6" s="5" t="s">
        <v>8</v>
      </c>
      <c r="J6" s="20">
        <v>45135</v>
      </c>
      <c r="K6" s="4"/>
      <c r="O6" s="4"/>
      <c r="P6" s="4"/>
    </row>
    <row r="7" spans="1:16" ht="54.75" customHeight="1">
      <c r="A7" s="8" t="s">
        <v>9</v>
      </c>
      <c r="B7" s="9" t="s">
        <v>10</v>
      </c>
      <c r="C7" s="10" t="s">
        <v>11</v>
      </c>
      <c r="D7" s="10" t="s">
        <v>12</v>
      </c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  <c r="P7" s="10" t="s">
        <v>24</v>
      </c>
    </row>
    <row r="8" spans="1:16" ht="30.75" customHeight="1">
      <c r="A8" s="8">
        <v>2</v>
      </c>
      <c r="B8" s="11" t="s">
        <v>25</v>
      </c>
      <c r="C8" s="12" t="s">
        <v>26</v>
      </c>
      <c r="D8" s="12">
        <v>6</v>
      </c>
      <c r="E8" s="13" t="s">
        <v>27</v>
      </c>
      <c r="F8" s="12">
        <v>2.95</v>
      </c>
      <c r="G8" s="12">
        <v>98.58</v>
      </c>
      <c r="H8" s="12">
        <f>G8-I8</f>
        <v>18.200000000000003</v>
      </c>
      <c r="I8" s="12">
        <v>80.38</v>
      </c>
      <c r="J8" s="12">
        <v>6644.12</v>
      </c>
      <c r="K8" s="12">
        <v>98.58</v>
      </c>
      <c r="L8" s="12">
        <v>6900</v>
      </c>
      <c r="M8" s="12">
        <v>654977</v>
      </c>
      <c r="N8" s="12">
        <f>L8*K8</f>
        <v>680202</v>
      </c>
      <c r="O8" s="12" t="s">
        <v>28</v>
      </c>
      <c r="P8" s="12"/>
    </row>
    <row r="9" spans="1:16" ht="33.75" customHeight="1">
      <c r="A9" s="8" t="s">
        <v>29</v>
      </c>
      <c r="B9" s="12"/>
      <c r="C9" s="12"/>
      <c r="D9" s="12"/>
      <c r="E9" s="12"/>
      <c r="F9" s="12"/>
      <c r="G9" s="12">
        <f>SUM(G8)</f>
        <v>98.58</v>
      </c>
      <c r="H9" s="12">
        <f>SUM(H8)</f>
        <v>18.200000000000003</v>
      </c>
      <c r="I9" s="12">
        <f>SUM(I8)</f>
        <v>80.38</v>
      </c>
      <c r="J9" s="12">
        <v>6644.12</v>
      </c>
      <c r="K9" s="12">
        <v>98.58</v>
      </c>
      <c r="L9" s="12">
        <v>6900</v>
      </c>
      <c r="M9" s="12">
        <v>654977</v>
      </c>
      <c r="N9" s="12">
        <f>L9*K9</f>
        <v>680202</v>
      </c>
      <c r="O9" s="12"/>
      <c r="P9" s="12"/>
    </row>
    <row r="10" spans="1:16" s="1" customFormat="1" ht="57.75" customHeight="1">
      <c r="A10" s="14" t="s">
        <v>30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1"/>
    </row>
    <row r="11" spans="1:15" ht="14.25">
      <c r="A11" s="16" t="s">
        <v>31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22.5" customHeight="1">
      <c r="A12" s="17" t="s">
        <v>32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4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6" ht="18.75">
      <c r="A14" s="18" t="s">
        <v>33</v>
      </c>
      <c r="B14" s="18"/>
      <c r="C14" s="19"/>
      <c r="D14" s="3"/>
      <c r="E14" s="3"/>
      <c r="F14" s="3"/>
      <c r="G14" s="6"/>
      <c r="H14" s="6"/>
      <c r="I14" s="6"/>
      <c r="J14" s="6"/>
      <c r="K14" s="6"/>
      <c r="L14" s="6"/>
      <c r="M14" s="22" t="s">
        <v>34</v>
      </c>
      <c r="N14" s="4"/>
      <c r="O14" s="6"/>
      <c r="P14" s="6"/>
    </row>
    <row r="15" spans="1:16" ht="18.75">
      <c r="A15" s="19"/>
      <c r="B15" s="3"/>
      <c r="C15" s="3"/>
      <c r="D15" s="3"/>
      <c r="E15" s="3"/>
      <c r="F15" s="3"/>
      <c r="G15" s="6"/>
      <c r="H15" s="6"/>
      <c r="I15" s="6"/>
      <c r="J15" s="6"/>
      <c r="K15" s="6"/>
      <c r="L15" s="6"/>
      <c r="M15" s="19"/>
      <c r="N15" s="6"/>
      <c r="O15" s="6"/>
      <c r="P15" s="6"/>
    </row>
    <row r="16" spans="1:16" ht="18.75">
      <c r="A16" s="18" t="s">
        <v>35</v>
      </c>
      <c r="B16" s="18"/>
      <c r="C16" s="18"/>
      <c r="D16" s="18"/>
      <c r="E16" s="18"/>
      <c r="F16" s="18"/>
      <c r="H16" s="6"/>
      <c r="I16" s="6"/>
      <c r="J16" s="6"/>
      <c r="K16" s="6"/>
      <c r="L16" s="6"/>
      <c r="M16" s="3" t="s">
        <v>36</v>
      </c>
      <c r="N16" s="23"/>
      <c r="P16" s="6"/>
    </row>
  </sheetData>
  <sheetProtection/>
  <mergeCells count="8">
    <mergeCell ref="B2:P2"/>
    <mergeCell ref="A6:H6"/>
    <mergeCell ref="A9:F9"/>
    <mergeCell ref="A10:P10"/>
    <mergeCell ref="A11:O11"/>
    <mergeCell ref="A12:O12"/>
    <mergeCell ref="A14:B14"/>
    <mergeCell ref="A16:F16"/>
  </mergeCells>
  <printOptions/>
  <pageMargins left="0.75" right="0.75" top="1" bottom="1" header="0.5111111111111111" footer="0.5111111111111111"/>
  <pageSetup fitToHeight="0" fitToWidth="1"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0" sqref="D20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黄颜英</dc:creator>
  <cp:keywords/>
  <dc:description/>
  <cp:lastModifiedBy>g</cp:lastModifiedBy>
  <cp:lastPrinted>2023-07-24T03:27:02Z</cp:lastPrinted>
  <dcterms:created xsi:type="dcterms:W3CDTF">2021-05-18T01:56:27Z</dcterms:created>
  <dcterms:modified xsi:type="dcterms:W3CDTF">2023-07-31T01:32:14Z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5B58AB8F49CD4C638FF37A007D4C6253</vt:lpwstr>
  </property>
</Properties>
</file>