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<sst xmlns="http://schemas.openxmlformats.org/spreadsheetml/2006/main" count="36" uniqueCount="36">
  <si>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</si>
  <si>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</si>
  <si>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</si>
  <si>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</si>
  <si>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</si>
  <si>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</si>
  <si>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074号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</si>
  <si>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</si>
  <si>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</si>
  <si>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</si>
  <si>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</si>
  <si>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</si>
  <si>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</si>
  <si>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</si>
  <si>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</si>
  <si>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</si>
  <si>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</si>
  <si>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</si>
  <si>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</si>
  <si>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</si>
  <si>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</si>
  <si>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</si>
  <si>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</si>
  <si>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</si>
  <si>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7层</t>
  </si>
  <si>
    <t>三房两厅两卫</t>
  </si>
  <si>
    <t>未售</t>
  </si>
  <si>
    <t>毛坯</t>
  </si>
  <si>
    <t>本楼栋总面积/均价</t>
  </si>
  <si>
    <t>本栋待销售住宅共237套。本次办理销售住宅1套，销售住宅总建筑面积：101.64㎡，套内面积：82.99㎡，分摊面积：18.65㎡，销售均价：7747元/㎡（建筑面积）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</si>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</sst>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176" fontId="9" fillId="0" borderId="2" xfId="0" applyNumberFormat="1" applyFont="1" applyFill="1" applyBorder="1" applyAlignment="1">
      <alignment horizontal="center" vertical="center"/>
    </xf>
    <xf numFmtId="40" fontId="1" fillId="0" borderId="2" xfId="49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38" fontId="1" fillId="0" borderId="2" xfId="49" applyNumberFormat="1" applyFont="1" applyFill="1" applyBorder="1" applyAlignment="1">
      <alignment horizontal="center" vertical="center"/>
    </xf>
    <xf numFmtId="3" fontId="1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tabSelected="1" workbookViewId="0">
      <selection activeCell="A1" sqref="A1:O16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3">
        <v>45131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0.1" customHeight="1" spans="1:15">
      <c r="A8" s="18">
        <f>ROW()-7</f>
        <v>1</v>
      </c>
      <c r="B8" s="19" t="s">
        <v>23</v>
      </c>
      <c r="C8" s="20">
        <v>706</v>
      </c>
      <c r="D8" s="21" t="s">
        <v>24</v>
      </c>
      <c r="E8" s="22" t="s">
        <v>25</v>
      </c>
      <c r="F8" s="22">
        <v>3</v>
      </c>
      <c r="G8" s="23">
        <v>101.64</v>
      </c>
      <c r="H8" s="24">
        <f>G8-I8</f>
        <v>18.65</v>
      </c>
      <c r="I8" s="34">
        <v>82.99</v>
      </c>
      <c r="J8" s="35">
        <v>7379.03</v>
      </c>
      <c r="K8" s="35">
        <v>7747</v>
      </c>
      <c r="L8" s="36">
        <v>750005</v>
      </c>
      <c r="M8" s="36">
        <f>K8*G8</f>
        <v>787405.08</v>
      </c>
      <c r="N8" s="18" t="s">
        <v>26</v>
      </c>
      <c r="O8" s="18" t="s">
        <v>27</v>
      </c>
    </row>
    <row r="9" ht="34" customHeight="1" spans="1:15">
      <c r="A9" s="25" t="s">
        <v>28</v>
      </c>
      <c r="B9" s="26"/>
      <c r="C9" s="26"/>
      <c r="D9" s="26"/>
      <c r="E9" s="17"/>
      <c r="F9" s="26"/>
      <c r="G9" s="27">
        <f>SUM(G8:G8)</f>
        <v>101.64</v>
      </c>
      <c r="H9" s="18">
        <f>SUM(H8:H8)</f>
        <v>18.65</v>
      </c>
      <c r="I9" s="27">
        <f>SUM(I8:I8)</f>
        <v>82.99</v>
      </c>
      <c r="J9" s="37">
        <f>L9/G9</f>
        <v>7379.03384494294</v>
      </c>
      <c r="K9" s="38">
        <f>M9/G9</f>
        <v>7747</v>
      </c>
      <c r="L9" s="39">
        <f>SUM(L8:L8)</f>
        <v>750005</v>
      </c>
      <c r="M9" s="40">
        <f>SUM(M8:M8)</f>
        <v>787405.08</v>
      </c>
      <c r="N9" s="18"/>
      <c r="O9" s="18"/>
    </row>
    <row r="10" s="2" customFormat="1" ht="39" customHeight="1" spans="1:15">
      <c r="A10" s="28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32" customHeight="1" spans="1:15">
      <c r="A11" s="29" t="s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ht="23" customHeight="1" spans="1:14">
      <c r="A12" s="30" t="s">
        <v>31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ht="18.75" spans="1:15">
      <c r="A14" s="31" t="s">
        <v>32</v>
      </c>
      <c r="B14" s="31"/>
      <c r="C14" s="32"/>
      <c r="D14" s="6"/>
      <c r="E14" s="7"/>
      <c r="F14" s="6"/>
      <c r="G14" s="12"/>
      <c r="H14" s="12"/>
      <c r="I14" s="12"/>
      <c r="J14" s="12"/>
      <c r="K14" s="12"/>
      <c r="L14" s="41" t="s">
        <v>33</v>
      </c>
      <c r="M14" s="42"/>
      <c r="N14" s="12"/>
      <c r="O14" s="12"/>
    </row>
    <row r="15" ht="18.75" spans="1:15">
      <c r="A15" s="32"/>
      <c r="B15" s="6"/>
      <c r="C15" s="6"/>
      <c r="D15" s="6"/>
      <c r="E15" s="7"/>
      <c r="F15" s="6"/>
      <c r="G15" s="12"/>
      <c r="H15" s="12"/>
      <c r="I15" s="12"/>
      <c r="J15" s="12"/>
      <c r="K15" s="12"/>
      <c r="L15" s="32"/>
      <c r="M15" s="12"/>
      <c r="N15" s="12"/>
      <c r="O15" s="12"/>
    </row>
    <row r="16" ht="18.75" spans="1:15">
      <c r="A16" s="31" t="s">
        <v>34</v>
      </c>
      <c r="B16" s="31"/>
      <c r="C16" s="31"/>
      <c r="D16" s="31"/>
      <c r="E16" s="30"/>
      <c r="F16" s="31"/>
      <c r="H16" s="12"/>
      <c r="I16" s="12"/>
      <c r="J16" s="12"/>
      <c r="K16" s="12"/>
      <c r="L16" s="6" t="s">
        <v>35</v>
      </c>
      <c r="M16" s="43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5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g</cp:lastModifiedBy>
  <cp:revision>1</cp:revision>
  <dcterms:created xsi:type="dcterms:W3CDTF">2021-05-18T01:56:00Z</dcterms:created>
  <dcterms:modified xsi:type="dcterms:W3CDTF">2023-07-26T07:41:54Z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26F6EC367A694F128F8AF0542315FD3C_13</vt:lpwstr>
  </property>
</Properties>
</file>