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1栋 " sheetId="3" r:id="rId1"/>
  </sheets>
  <definedNames>
    <definedName name="_xlnm._FilterDatabase" localSheetId="0" hidden="1">'1栋 '!$A$7:$O$10</definedName>
    <definedName name="_xlnm.Print_Area" localSheetId="0">'1栋 '!$A$1:$P$18</definedName>
    <definedName name="_xlnm.Print_Titles" localSheetId="0">'1栋 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<sst xmlns="http://schemas.openxmlformats.org/spreadsheetml/2006/main" count="34" uniqueCount="34">
  <si>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</si>
  <si>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</si>
  <si>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</si>
  <si>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</si>
  <si>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</si>
  <si>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</si>
  <si>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  039  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</si>
  <si>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</si>
  <si>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</si>
  <si>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</si>
  <si>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</si>
  <si>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</si>
  <si>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</si>
  <si>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</si>
  <si>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</si>
  <si>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</si>
  <si>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</si>
  <si>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原建筑面积单价（元/㎡）</t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</si>
  <si>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</si>
  <si>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</si>
  <si>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</si>
  <si>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</si>
  <si>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</si>
  <si>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七街10号</t>
  </si>
  <si>
    <t>/</t>
  </si>
  <si>
    <t>1-3层</t>
  </si>
  <si>
    <t>四房三厅五卫</t>
  </si>
  <si>
    <t>本楼栋总面积/均价</t>
  </si>
  <si>
    <r>
      <rPr>
        <sz val="10"/>
        <rFont val="仿宋_GB2312"/>
        <charset val="134"/>
      </rPr>
      <t xml:space="preserve">本栋销售住宅共  37  套，本次申请住宅共  1 套，销售住宅总建筑面积：   187.98 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，套内面积：  187.98 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，分摊面积：    0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 17100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  17100   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</si>
  <si>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</si>
  <si>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</si>
  <si>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 xml:space="preserve">          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</si>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</sst>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</numFmts>
  <fonts count="40">
    <font>
      <sz val="12"/>
      <name val="宋体"/>
      <charset val="134"/>
    </font>
    <font>
      <sz val="13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0"/>
      <color rgb="FFFF0000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color theme="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0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4" fillId="0" borderId="0"/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shrinkToFit="1"/>
    </xf>
    <xf numFmtId="0" fontId="2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9" fillId="0" borderId="2" xfId="49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left" vertical="center" wrapText="1"/>
    </xf>
    <xf numFmtId="176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 wrapText="1"/>
    </xf>
    <xf numFmtId="178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17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7" fontId="12" fillId="0" borderId="0" xfId="0" applyNumberFormat="1" applyFont="1">
      <alignment vertical="center"/>
    </xf>
    <xf numFmtId="177" fontId="12" fillId="0" borderId="0" xfId="0" applyNumberFormat="1" applyFont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V18"/>
  <sheetViews>
    <sheetView tabSelected="1" zoomScaleSheetLayoutView="90" workbookViewId="0">
      <pane ySplit="7" topLeftCell="A8" activePane="bottomLeft" state="frozen"/>
      <selection/>
      <selection pane="bottomLeft" activeCell="H17" sqref="H1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13.25" style="4" hidden="1" customWidth="1"/>
    <col min="5" max="5" width="7.125" style="4" customWidth="1"/>
    <col min="6" max="6" width="9.625" style="4" customWidth="1"/>
    <col min="7" max="7" width="6.75" style="4" customWidth="1"/>
    <col min="8" max="8" width="10.5" style="4" customWidth="1"/>
    <col min="9" max="9" width="13.25" style="4" customWidth="1"/>
    <col min="10" max="10" width="13" style="4" customWidth="1"/>
    <col min="11" max="11" width="18" style="4" customWidth="1"/>
    <col min="12" max="13" width="13.625" style="5" customWidth="1"/>
    <col min="14" max="14" width="13.625" style="6" customWidth="1"/>
    <col min="15" max="15" width="11.75" style="4" customWidth="1"/>
    <col min="16" max="16" width="8.75" style="4"/>
    <col min="18" max="18" width="9.25"/>
  </cols>
  <sheetData>
    <row r="2" ht="20.25" spans="2:16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26"/>
      <c r="M2" s="26"/>
      <c r="N2" s="27"/>
      <c r="O2" s="7"/>
      <c r="P2" s="7"/>
    </row>
    <row r="4" ht="18.75" spans="1:16">
      <c r="A4" s="8" t="s">
        <v>1</v>
      </c>
      <c r="B4" s="8"/>
      <c r="C4" s="8"/>
      <c r="D4" s="8"/>
      <c r="E4" s="8"/>
      <c r="F4" s="8"/>
      <c r="G4" s="8"/>
      <c r="H4" s="8"/>
      <c r="I4" s="8"/>
      <c r="K4" s="9" t="s">
        <v>2</v>
      </c>
      <c r="L4" s="28" t="s">
        <v>3</v>
      </c>
      <c r="M4" s="29"/>
      <c r="N4" s="30"/>
      <c r="O4" s="9"/>
      <c r="P4" s="9"/>
    </row>
    <row r="5" ht="19" customHeight="1" spans="2:16">
      <c r="B5" s="9"/>
      <c r="C5" s="9"/>
      <c r="D5" s="9"/>
      <c r="E5" s="9"/>
      <c r="F5" s="9"/>
      <c r="G5" s="9"/>
      <c r="H5" s="9"/>
      <c r="I5" s="25"/>
      <c r="J5" s="25"/>
      <c r="K5" s="25" t="s">
        <v>4</v>
      </c>
      <c r="L5" s="31" t="s">
        <v>5</v>
      </c>
      <c r="M5" s="31"/>
      <c r="N5" s="31"/>
      <c r="O5" s="31"/>
      <c r="P5" s="31"/>
    </row>
    <row r="6" ht="18.75" spans="1:16">
      <c r="A6" s="10" t="s">
        <v>6</v>
      </c>
      <c r="B6" s="10"/>
      <c r="C6" s="10"/>
      <c r="D6" s="10"/>
      <c r="E6" s="10"/>
      <c r="F6" s="10"/>
      <c r="G6" s="10"/>
      <c r="H6" s="10"/>
      <c r="I6" s="10"/>
      <c r="K6" s="9" t="s">
        <v>7</v>
      </c>
      <c r="L6" s="32">
        <v>45050</v>
      </c>
      <c r="M6" s="32"/>
      <c r="N6" s="33"/>
      <c r="O6" s="32"/>
      <c r="P6" s="32"/>
    </row>
    <row r="7" s="1" customFormat="1" ht="54.95" customHeight="1" spans="1:16">
      <c r="A7" s="11" t="s">
        <v>8</v>
      </c>
      <c r="B7" s="12" t="s">
        <v>9</v>
      </c>
      <c r="C7" s="12" t="s">
        <v>10</v>
      </c>
      <c r="D7" s="12"/>
      <c r="E7" s="12" t="s">
        <v>11</v>
      </c>
      <c r="F7" s="12" t="s">
        <v>12</v>
      </c>
      <c r="G7" s="12" t="s">
        <v>13</v>
      </c>
      <c r="H7" s="12" t="s">
        <v>14</v>
      </c>
      <c r="I7" s="12" t="s">
        <v>15</v>
      </c>
      <c r="J7" s="12" t="s">
        <v>16</v>
      </c>
      <c r="K7" s="12" t="s">
        <v>17</v>
      </c>
      <c r="L7" s="34" t="s">
        <v>18</v>
      </c>
      <c r="M7" s="35" t="s">
        <v>19</v>
      </c>
      <c r="N7" s="36" t="s">
        <v>20</v>
      </c>
      <c r="O7" s="36" t="s">
        <v>21</v>
      </c>
      <c r="P7" s="12" t="s">
        <v>22</v>
      </c>
    </row>
    <row r="8" s="2" customFormat="1" ht="39" customHeight="1" spans="1:22">
      <c r="A8" s="13">
        <v>1</v>
      </c>
      <c r="B8" s="14" t="s">
        <v>23</v>
      </c>
      <c r="C8" s="15" t="s">
        <v>24</v>
      </c>
      <c r="D8" s="15">
        <v>2</v>
      </c>
      <c r="E8" s="16" t="s">
        <v>25</v>
      </c>
      <c r="F8" s="17" t="s">
        <v>26</v>
      </c>
      <c r="G8" s="17">
        <v>11.3</v>
      </c>
      <c r="H8" s="18">
        <v>187.98</v>
      </c>
      <c r="I8" s="18">
        <v>0</v>
      </c>
      <c r="J8" s="18">
        <v>187.98</v>
      </c>
      <c r="K8" s="17">
        <v>19000</v>
      </c>
      <c r="L8" s="37">
        <v>17100</v>
      </c>
      <c r="M8" s="38">
        <v>3571620</v>
      </c>
      <c r="N8" s="39">
        <f>L8*H8</f>
        <v>3214458</v>
      </c>
      <c r="O8" s="19"/>
      <c r="P8" s="19"/>
      <c r="T8" s="53"/>
      <c r="V8" s="54"/>
    </row>
    <row r="9" s="3" customFormat="1" ht="24.75" customHeight="1" spans="1:19">
      <c r="A9" s="19" t="s">
        <v>27</v>
      </c>
      <c r="B9" s="20"/>
      <c r="C9" s="20"/>
      <c r="D9" s="20"/>
      <c r="E9" s="20"/>
      <c r="F9" s="20"/>
      <c r="G9" s="20"/>
      <c r="H9" s="18">
        <f>SUM(H8:H8)</f>
        <v>187.98</v>
      </c>
      <c r="I9" s="18">
        <f>SUM(I8:I8)</f>
        <v>0</v>
      </c>
      <c r="J9" s="18">
        <f>SUM(J8:J8)</f>
        <v>187.98</v>
      </c>
      <c r="K9" s="17">
        <f>AVERAGE(K8:K8)</f>
        <v>19000</v>
      </c>
      <c r="L9" s="37">
        <f>AVERAGE(L8:L8)</f>
        <v>17100</v>
      </c>
      <c r="M9" s="38">
        <v>3571620</v>
      </c>
      <c r="N9" s="39">
        <v>3214458</v>
      </c>
      <c r="O9" s="40"/>
      <c r="P9" s="40"/>
      <c r="S9" s="55"/>
    </row>
    <row r="10" ht="33.95" customHeight="1" spans="1:16">
      <c r="A10" s="21" t="s">
        <v>28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41"/>
      <c r="M10" s="41"/>
      <c r="N10" s="42"/>
      <c r="O10" s="21"/>
      <c r="P10" s="21"/>
    </row>
    <row r="11" ht="15.95" customHeight="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43"/>
      <c r="M11" s="43"/>
      <c r="N11" s="44"/>
      <c r="O11" s="22"/>
      <c r="P11" s="45"/>
      <c r="Q11" s="56"/>
    </row>
    <row r="12" spans="1:15">
      <c r="A12" s="23" t="s">
        <v>29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46"/>
      <c r="M12" s="46"/>
      <c r="N12" s="47"/>
      <c r="O12" s="23"/>
    </row>
    <row r="13" ht="33" customHeight="1" spans="1:15">
      <c r="A13" s="24" t="s">
        <v>30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48"/>
      <c r="M13" s="48"/>
      <c r="N13" s="49"/>
      <c r="O13" s="24"/>
    </row>
    <row r="14" ht="33" customHeight="1" spans="1:16">
      <c r="A14" s="24" t="s">
        <v>31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48"/>
      <c r="M14" s="48"/>
      <c r="N14" s="49"/>
      <c r="O14" s="24"/>
      <c r="P14" s="24"/>
    </row>
    <row r="15" spans="1: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48"/>
      <c r="M15" s="48"/>
      <c r="N15" s="49"/>
      <c r="O15" s="24"/>
    </row>
    <row r="16" ht="18.75" spans="1:16">
      <c r="A16" s="9" t="s">
        <v>32</v>
      </c>
      <c r="B16" s="9"/>
      <c r="E16" s="25"/>
      <c r="F16" s="25"/>
      <c r="G16" s="25"/>
      <c r="H16" s="25"/>
      <c r="I16" s="25"/>
      <c r="J16" s="25"/>
      <c r="K16" s="25"/>
      <c r="L16" s="50"/>
      <c r="M16" s="50"/>
      <c r="N16" s="30"/>
      <c r="O16" s="25"/>
      <c r="P16" s="25"/>
    </row>
    <row r="17" ht="18.75" spans="2:16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51"/>
      <c r="M17" s="51"/>
      <c r="N17" s="30"/>
      <c r="O17" s="25"/>
      <c r="P17" s="25"/>
    </row>
    <row r="18" ht="18.75" spans="1:16">
      <c r="A18" s="9" t="s">
        <v>33</v>
      </c>
      <c r="B18" s="9"/>
      <c r="C18" s="9"/>
      <c r="D18" s="9"/>
      <c r="E18" s="9"/>
      <c r="F18" s="9"/>
      <c r="G18" s="9"/>
      <c r="I18" s="25"/>
      <c r="J18" s="25"/>
      <c r="K18" s="25"/>
      <c r="L18" s="52"/>
      <c r="M18" s="52"/>
      <c r="N18" s="30"/>
      <c r="P18" s="25"/>
    </row>
  </sheetData>
  <autoFilter ref="A7:O10">
    <extLst/>
  </autoFilter>
  <mergeCells count="13">
    <mergeCell ref="B2:P2"/>
    <mergeCell ref="L4:P4"/>
    <mergeCell ref="L5:P5"/>
    <mergeCell ref="A6:I6"/>
    <mergeCell ref="L6:P6"/>
    <mergeCell ref="A9:G9"/>
    <mergeCell ref="A10:P10"/>
    <mergeCell ref="A11:Q11"/>
    <mergeCell ref="A12:O12"/>
    <mergeCell ref="A13:O13"/>
    <mergeCell ref="A14:P14"/>
    <mergeCell ref="A16:B16"/>
    <mergeCell ref="A18:G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6" max="65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2023-05-25T02:22:52Z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5E1A791D94CB40D28E937E7A02087271</vt:lpwstr>
  </property>
</Properties>
</file>