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15" firstSheet="1" activeTab="6"/>
  </bookViews>
  <sheets>
    <sheet name="5栋3套 下浮  10% " sheetId="9" r:id="rId1"/>
    <sheet name=" 6栋  4套下浮 10% " sheetId="8" r:id="rId2"/>
    <sheet name="9栋 33套上浮5%" sheetId="3" r:id="rId3"/>
    <sheet name=" 10栋3套 下浮  10%" sheetId="7" r:id="rId4"/>
    <sheet name="10栋36套 上浮 5% " sheetId="4" r:id="rId5"/>
    <sheet name="17栋 48套 上浮 5% " sheetId="5" r:id="rId6"/>
    <sheet name="18栋63套  上浮5%    " sheetId="6" r:id="rId7"/>
  </sheets>
  <definedNames>
    <definedName name="_xlnm._FilterDatabase" localSheetId="0" hidden="1">'5栋3套 下浮  10% '!$A$7:$P$12</definedName>
    <definedName name="_xlnm._FilterDatabase" localSheetId="1" hidden="1">' 6栋  4套下浮 10% '!$A$7:$P$13</definedName>
    <definedName name="_xlnm._FilterDatabase" localSheetId="2" hidden="1">'9栋 33套上浮5%'!$A$7:$O$42</definedName>
    <definedName name="_xlnm._FilterDatabase" localSheetId="3" hidden="1">' 10栋3套 下浮  10%'!$A$7:$O$12</definedName>
    <definedName name="_xlnm._FilterDatabase" localSheetId="4" hidden="1">'10栋36套 上浮 5% '!$A$7:$O$45</definedName>
    <definedName name="_xlnm._FilterDatabase" localSheetId="5" hidden="1">'17栋 48套 上浮 5% '!$A$7:$O$57</definedName>
    <definedName name="_xlnm._FilterDatabase" localSheetId="6" hidden="1">'18栋63套  上浮5%    '!$A$7:$P$72</definedName>
    <definedName name="_xlnm.Print_Area" localSheetId="2">'9栋 33套上浮5%'!$A$1:$O$49</definedName>
    <definedName name="_xlnm.Print_Titles" localSheetId="2">'9栋 33套上浮5%'!$7:$7</definedName>
    <definedName name="_xlnm.Print_Area" localSheetId="4">'10栋36套 上浮 5% '!$A$1:$O$53</definedName>
    <definedName name="_xlnm.Print_Titles" localSheetId="4">'10栋36套 上浮 5% '!$7:$7</definedName>
    <definedName name="_xlnm.Print_Area" localSheetId="5">'17栋 48套 上浮 5% '!$A$1:$O$64</definedName>
    <definedName name="_xlnm.Print_Titles" localSheetId="5">'17栋 48套 上浮 5% '!$7:$7</definedName>
    <definedName name="_xlnm.Print_Area" localSheetId="6">'18栋63套  上浮5%    '!$A$1:$O$79</definedName>
    <definedName name="_xlnm.Print_Titles" localSheetId="6">'18栋63套  上浮5%    '!$7:$7</definedName>
    <definedName name="_xlnm.Print_Area" localSheetId="3">' 10栋3套 下浮  10%'!$A$1:$O$20</definedName>
    <definedName name="_xlnm.Print_Titles" localSheetId="3">' 10栋3套 下浮  10%'!$7:$7</definedName>
    <definedName name="_xlnm.Print_Area" localSheetId="1">' 6栋  4套下浮 10% '!$A$1:$O$20</definedName>
    <definedName name="_xlnm.Print_Titles" localSheetId="1">' 6栋  4套下浮 10% '!$7:$7</definedName>
    <definedName name="_xlnm.Print_Area" localSheetId="0">'5栋3套 下浮  10% '!$A$1:$O$19</definedName>
    <definedName name="_xlnm.Print_Titles" localSheetId="0">'5栋3套 下浮  10% '!$7:$7</definedName>
  </definedNames>
  <calcPr calcId="144525"/>
</workbook>
</file>

<file path=xl/sharedStrings.xml><?xml version="1.0" encoding="utf-8"?>
<sst xmlns="http://schemas.openxmlformats.org/spreadsheetml/2006/main" count="972" uniqueCount="165">
  <si>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</si>
  <si>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</si>
  <si>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</si>
  <si>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</si>
  <si>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</si>
  <si>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</si>
  <si>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销售价格备案编号：[2023] 037  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</si>
  <si>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</si>
  <si>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</si>
  <si>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</si>
  <si>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</si>
  <si>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</si>
  <si>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</si>
  <si>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</si>
  <si>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</si>
  <si>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</si>
  <si>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</si>
  <si>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</si>
  <si>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</si>
  <si>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</si>
  <si>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</si>
  <si>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</si>
  <si>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</si>
  <si>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5栋</t>
  </si>
  <si>
    <t>101房</t>
  </si>
  <si>
    <t>1</t>
  </si>
  <si>
    <t>二居室</t>
  </si>
  <si>
    <t>1401房</t>
  </si>
  <si>
    <t>14</t>
  </si>
  <si>
    <t>1808房</t>
  </si>
  <si>
    <t>18</t>
  </si>
  <si>
    <t>合计</t>
  </si>
  <si>
    <t>本楼栋总面积/均价</t>
  </si>
  <si>
    <r>
      <t xml:space="preserve">本栋销售住宅共   套，本次申请住宅共 3 套，销售住宅总建筑面积：  224.76  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 xml:space="preserve">，套内面积： 172.44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，分摊面积： 52.32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，销售均价：8460 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       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</si>
  <si>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</si>
  <si>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</si>
  <si>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</si>
  <si>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</si>
  <si>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6栋</t>
  </si>
  <si>
    <t>1205房</t>
  </si>
  <si>
    <t>12</t>
  </si>
  <si>
    <t>1505房</t>
  </si>
  <si>
    <t>15</t>
  </si>
  <si>
    <t>1805房</t>
  </si>
  <si>
    <r>
      <t xml:space="preserve">本栋销售住宅共   套，本次申请住宅共 4 套，销售住宅总建筑面积：299.03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 xml:space="preserve">，套内面积： 229.42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 xml:space="preserve">，分摊面积：69.61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 8482.5  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       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</si>
  <si>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t>9栋</t>
  </si>
  <si>
    <t>108房</t>
  </si>
  <si>
    <t>208房</t>
  </si>
  <si>
    <t>301房</t>
  </si>
  <si>
    <t>3</t>
  </si>
  <si>
    <t>304房</t>
  </si>
  <si>
    <t>308房</t>
  </si>
  <si>
    <t>401房</t>
  </si>
  <si>
    <t>4</t>
  </si>
  <si>
    <t>404房</t>
  </si>
  <si>
    <t>408房</t>
  </si>
  <si>
    <t>501房</t>
  </si>
  <si>
    <t>5</t>
  </si>
  <si>
    <t>504房</t>
  </si>
  <si>
    <t>508房</t>
  </si>
  <si>
    <t>604房</t>
  </si>
  <si>
    <t>6</t>
  </si>
  <si>
    <t>608房</t>
  </si>
  <si>
    <t>704房</t>
  </si>
  <si>
    <t>7</t>
  </si>
  <si>
    <t>708房</t>
  </si>
  <si>
    <t>804房</t>
  </si>
  <si>
    <t>8</t>
  </si>
  <si>
    <t>808房</t>
  </si>
  <si>
    <t>908房</t>
  </si>
  <si>
    <t>9</t>
  </si>
  <si>
    <t>1004房</t>
  </si>
  <si>
    <t>10</t>
  </si>
  <si>
    <t>1008房</t>
  </si>
  <si>
    <t>1108房</t>
  </si>
  <si>
    <t>11</t>
  </si>
  <si>
    <t>1208房</t>
  </si>
  <si>
    <t>1404房</t>
  </si>
  <si>
    <t>1408房</t>
  </si>
  <si>
    <t>1508房</t>
  </si>
  <si>
    <t>1708房</t>
  </si>
  <si>
    <t>17</t>
  </si>
  <si>
    <t>1801房</t>
  </si>
  <si>
    <t>1804房</t>
  </si>
  <si>
    <t>2304房</t>
  </si>
  <si>
    <t>23</t>
  </si>
  <si>
    <t>2308房</t>
  </si>
  <si>
    <t>2404房</t>
  </si>
  <si>
    <t>24</t>
  </si>
  <si>
    <r>
      <t xml:space="preserve">本栋销售住宅共  套，本次申请住宅共 33 套;销售住宅总建筑面积：  2463.89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 xml:space="preserve">，套内面积： 1891.34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 xml:space="preserve">，分摊面积：  572.55 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  8397.9  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       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</si>
  <si>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t>10栋</t>
  </si>
  <si>
    <t>1102房</t>
  </si>
  <si>
    <t>一居室</t>
  </si>
  <si>
    <t>1503房</t>
  </si>
  <si>
    <t>2102房</t>
  </si>
  <si>
    <t>21</t>
  </si>
  <si>
    <r>
      <t xml:space="preserve">本栋销售住宅共   套，本次申请住宅共 3套，销售住宅总建筑面积：  162.06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 xml:space="preserve">，套内面积：124.41 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 xml:space="preserve">，分摊面积： 37.65 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，销售均价：8490  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       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</si>
  <si>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r>
      <t xml:space="preserve">    3、本楼栋住宅总建筑面积：    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 xml:space="preserve"> ：房屋总层数     层、 梯、   单元住宅    </t>
    </r>
  </si>
  <si>
    <t>105房</t>
  </si>
  <si>
    <t>205房</t>
  </si>
  <si>
    <t>2</t>
  </si>
  <si>
    <t>305房</t>
  </si>
  <si>
    <t>405房</t>
  </si>
  <si>
    <t>505房</t>
  </si>
  <si>
    <t>601房</t>
  </si>
  <si>
    <t>605房</t>
  </si>
  <si>
    <t>701房</t>
  </si>
  <si>
    <t>705房</t>
  </si>
  <si>
    <t>801房</t>
  </si>
  <si>
    <t>805房</t>
  </si>
  <si>
    <t>904房</t>
  </si>
  <si>
    <t>905房</t>
  </si>
  <si>
    <t>1005房</t>
  </si>
  <si>
    <t>1101房</t>
  </si>
  <si>
    <t>1104房</t>
  </si>
  <si>
    <t>1105房</t>
  </si>
  <si>
    <t>1204房</t>
  </si>
  <si>
    <t>1405房</t>
  </si>
  <si>
    <t>1501房</t>
  </si>
  <si>
    <t>1605房</t>
  </si>
  <si>
    <t>16</t>
  </si>
  <si>
    <t>1705房</t>
  </si>
  <si>
    <r>
      <t xml:space="preserve">本栋销售住宅共   套，本次申请住宅共  36 套，销售住宅总建筑面积：  2689.83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 xml:space="preserve">，套内面积：  2064.78 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 xml:space="preserve">，分摊面积： 625.05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 9286.58 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       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</si>
  <si>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t>17栋</t>
  </si>
  <si>
    <t>104房</t>
  </si>
  <si>
    <t>201房</t>
  </si>
  <si>
    <t>204房</t>
  </si>
  <si>
    <t>1203房</t>
  </si>
  <si>
    <t>1304房</t>
  </si>
  <si>
    <t>13</t>
  </si>
  <si>
    <t>1308房</t>
  </si>
  <si>
    <t>1504房</t>
  </si>
  <si>
    <t>1602房</t>
  </si>
  <si>
    <t>1603房</t>
  </si>
  <si>
    <t>1608房</t>
  </si>
  <si>
    <t>1902房</t>
  </si>
  <si>
    <t>19</t>
  </si>
  <si>
    <t>1905房</t>
  </si>
  <si>
    <t>1908房</t>
  </si>
  <si>
    <t>2003房</t>
  </si>
  <si>
    <t>20</t>
  </si>
  <si>
    <t>2008房</t>
  </si>
  <si>
    <t>2103房</t>
  </si>
  <si>
    <t>2105房</t>
  </si>
  <si>
    <t>2203房</t>
  </si>
  <si>
    <t>22</t>
  </si>
  <si>
    <t>2205房</t>
  </si>
  <si>
    <t>2305房</t>
  </si>
  <si>
    <t>2402房</t>
  </si>
  <si>
    <t>2403房</t>
  </si>
  <si>
    <r>
      <t xml:space="preserve">本栋销售住宅共180 套，本次申请住宅共 48 套，销售住宅总建筑面积：3323.43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 xml:space="preserve">，套内面积：2548.71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 xml:space="preserve">，分摊面积： 774.72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，销售均价：9240/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       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</si>
  <si>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t>18栋</t>
  </si>
  <si>
    <t>102房</t>
  </si>
  <si>
    <t>103房</t>
  </si>
  <si>
    <t>202房</t>
  </si>
  <si>
    <t>203房</t>
  </si>
  <si>
    <t>901房</t>
  </si>
  <si>
    <t>1001房</t>
  </si>
  <si>
    <t>1201房</t>
  </si>
  <si>
    <t>1301房</t>
  </si>
  <si>
    <t>1305房</t>
  </si>
  <si>
    <t>2005房</t>
  </si>
  <si>
    <t>2108房</t>
  </si>
  <si>
    <t>2208房</t>
  </si>
  <si>
    <r>
      <t>本栋销售住宅共   套，本次申请住宅共 63  套，销售住宅总建筑面积： 4375.87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 xml:space="preserve">，套内面积：3357.17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，分摊面积： 1018.7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 9326.67 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       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</si>
</sst>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yyyy&quot;年&quot;m&quot;月&quot;d&quot;日&quot;;@"/>
    <numFmt numFmtId="178" formatCode="0_ "/>
  </numFmts>
  <fonts count="36">
    <font>
      <sz val="12"/>
      <name val="宋体"/>
      <charset val="134"/>
    </font>
    <font>
      <sz val="13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1"/>
      <color theme="1"/>
      <name val="仿宋_GB2312"/>
      <charset val="0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Arial"/>
      <charset val="0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8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7" borderId="10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30" fillId="24" borderId="15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0" borderId="0"/>
  </cellStyleXfs>
  <cellXfs count="5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shrinkToFit="1"/>
    </xf>
    <xf numFmtId="0" fontId="2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4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176" fontId="7" fillId="2" borderId="2" xfId="49" applyNumberFormat="1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78" fontId="7" fillId="2" borderId="2" xfId="0" applyNumberFormat="1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vertical="center" shrinkToFit="1"/>
    </xf>
    <xf numFmtId="176" fontId="9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2" borderId="4" xfId="49" applyFont="1" applyFill="1" applyBorder="1" applyAlignment="1">
      <alignment horizontal="center" vertical="center" shrinkToFit="1"/>
    </xf>
    <xf numFmtId="0" fontId="7" fillId="2" borderId="5" xfId="49" applyFont="1" applyFill="1" applyBorder="1" applyAlignment="1">
      <alignment horizontal="center" vertical="center" shrinkToFit="1"/>
    </xf>
    <xf numFmtId="0" fontId="7" fillId="2" borderId="6" xfId="49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P20"/>
  <sheetViews>
    <sheetView workbookViewId="0">
      <pane ySplit="7" topLeftCell="A8" activePane="bottomLeft" state="frozen"/>
      <selection/>
      <selection pane="bottomLeft" activeCell="I19" sqref="I19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0.25" spans="1:15">
      <c r="A2" s="7"/>
      <c r="B2" s="8" t="s">
        <v>0</v>
      </c>
      <c r="C2" s="8"/>
      <c r="D2" s="8"/>
      <c r="E2" s="8"/>
      <c r="F2" s="8"/>
      <c r="G2" s="8"/>
      <c r="H2" s="8"/>
      <c r="I2" s="8"/>
      <c r="J2" s="8"/>
      <c r="K2" s="21"/>
      <c r="L2" s="21"/>
      <c r="M2" s="8"/>
      <c r="N2" s="8"/>
      <c r="O2" s="8"/>
    </row>
    <row r="3" spans="1:15">
      <c r="A3" s="7"/>
      <c r="B3" s="7"/>
      <c r="C3" s="7"/>
      <c r="D3" s="7"/>
      <c r="E3" s="7"/>
      <c r="F3" s="7"/>
      <c r="G3" s="7"/>
      <c r="H3" s="7"/>
      <c r="I3" s="7"/>
      <c r="J3" s="7"/>
      <c r="K3" s="19"/>
      <c r="L3" s="19"/>
      <c r="M3" s="20"/>
      <c r="N3" s="7"/>
      <c r="O3" s="7"/>
    </row>
    <row r="4" ht="18.75" spans="1:15">
      <c r="A4" s="9" t="s">
        <v>1</v>
      </c>
      <c r="B4" s="9"/>
      <c r="C4" s="9"/>
      <c r="D4" s="9"/>
      <c r="E4" s="9"/>
      <c r="F4" s="9"/>
      <c r="G4" s="9"/>
      <c r="H4" s="9"/>
      <c r="I4" s="7"/>
      <c r="J4" s="10" t="s">
        <v>2</v>
      </c>
      <c r="K4" s="22" t="s">
        <v>3</v>
      </c>
      <c r="L4" s="22"/>
      <c r="M4" s="23"/>
      <c r="N4" s="10"/>
      <c r="O4" s="10"/>
    </row>
    <row r="5" ht="19" customHeight="1" spans="1:15">
      <c r="A5" s="7"/>
      <c r="B5" s="10"/>
      <c r="C5" s="10"/>
      <c r="D5" s="10"/>
      <c r="E5" s="10"/>
      <c r="F5" s="10"/>
      <c r="G5" s="10"/>
      <c r="H5" s="11"/>
      <c r="I5" s="11"/>
      <c r="J5" s="11" t="s">
        <v>4</v>
      </c>
      <c r="K5" s="24" t="s">
        <v>5</v>
      </c>
      <c r="L5" s="24"/>
      <c r="M5" s="24"/>
      <c r="N5" s="24"/>
      <c r="O5" s="24"/>
    </row>
    <row r="6" ht="18.75" spans="1:15">
      <c r="A6" s="12" t="s">
        <v>6</v>
      </c>
      <c r="B6" s="12"/>
      <c r="C6" s="12"/>
      <c r="D6" s="12"/>
      <c r="E6" s="12"/>
      <c r="F6" s="12"/>
      <c r="G6" s="12"/>
      <c r="H6" s="12"/>
      <c r="I6" s="7"/>
      <c r="J6" s="10" t="s">
        <v>7</v>
      </c>
      <c r="K6" s="25">
        <v>45039</v>
      </c>
      <c r="L6" s="25"/>
      <c r="M6" s="26"/>
      <c r="N6" s="25"/>
      <c r="O6" s="25"/>
    </row>
    <row r="7" s="1" customFormat="1" ht="54.95" customHeight="1" spans="1:15">
      <c r="A7" s="13" t="s">
        <v>8</v>
      </c>
      <c r="B7" s="14" t="s">
        <v>9</v>
      </c>
      <c r="C7" s="14" t="s">
        <v>10</v>
      </c>
      <c r="D7" s="14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14" t="s">
        <v>16</v>
      </c>
      <c r="J7" s="14" t="s">
        <v>17</v>
      </c>
      <c r="K7" s="27" t="s">
        <v>18</v>
      </c>
      <c r="L7" s="28" t="s">
        <v>19</v>
      </c>
      <c r="M7" s="14" t="s">
        <v>20</v>
      </c>
      <c r="N7" s="14" t="s">
        <v>21</v>
      </c>
      <c r="O7" s="14" t="s">
        <v>22</v>
      </c>
    </row>
    <row r="8" s="2" customFormat="1" ht="21.95" customHeight="1" spans="1:16">
      <c r="A8" s="15">
        <v>1</v>
      </c>
      <c r="B8" s="16" t="s">
        <v>23</v>
      </c>
      <c r="C8" s="16" t="s">
        <v>24</v>
      </c>
      <c r="D8" s="17" t="s">
        <v>25</v>
      </c>
      <c r="E8" s="16" t="s">
        <v>26</v>
      </c>
      <c r="F8" s="16">
        <v>2.95</v>
      </c>
      <c r="G8" s="18">
        <v>74.92</v>
      </c>
      <c r="H8" s="18">
        <v>17.44</v>
      </c>
      <c r="I8" s="18">
        <v>57.48</v>
      </c>
      <c r="J8" s="18">
        <v>9200</v>
      </c>
      <c r="K8" s="18">
        <f>J8*0.9</f>
        <v>8280</v>
      </c>
      <c r="L8" s="18">
        <v>689264</v>
      </c>
      <c r="M8" s="29">
        <f>G8*K8</f>
        <v>620337.6</v>
      </c>
      <c r="N8" s="30"/>
      <c r="O8" s="31"/>
      <c r="P8" s="53"/>
    </row>
    <row r="9" s="2" customFormat="1" ht="21.95" customHeight="1" spans="1:16">
      <c r="A9" s="15">
        <v>2</v>
      </c>
      <c r="B9" s="16" t="s">
        <v>23</v>
      </c>
      <c r="C9" s="16" t="s">
        <v>27</v>
      </c>
      <c r="D9" s="17" t="s">
        <v>28</v>
      </c>
      <c r="E9" s="16" t="s">
        <v>26</v>
      </c>
      <c r="F9" s="16">
        <v>2.95</v>
      </c>
      <c r="G9" s="18">
        <v>74.92</v>
      </c>
      <c r="H9" s="18">
        <v>17.44</v>
      </c>
      <c r="I9" s="18">
        <v>57.48</v>
      </c>
      <c r="J9" s="18">
        <v>9500</v>
      </c>
      <c r="K9" s="18">
        <f>J9*0.9</f>
        <v>8550</v>
      </c>
      <c r="L9" s="18">
        <v>711740</v>
      </c>
      <c r="M9" s="29">
        <f>G9*K9</f>
        <v>640566</v>
      </c>
      <c r="N9" s="30"/>
      <c r="O9" s="31"/>
      <c r="P9" s="53"/>
    </row>
    <row r="10" s="2" customFormat="1" ht="21.95" customHeight="1" spans="1:16">
      <c r="A10" s="15">
        <v>3</v>
      </c>
      <c r="B10" s="54" t="s">
        <v>23</v>
      </c>
      <c r="C10" s="54" t="s">
        <v>29</v>
      </c>
      <c r="D10" s="55" t="s">
        <v>30</v>
      </c>
      <c r="E10" s="54" t="s">
        <v>26</v>
      </c>
      <c r="F10" s="16">
        <v>2.95</v>
      </c>
      <c r="G10" s="18">
        <v>74.92</v>
      </c>
      <c r="H10" s="18">
        <v>17.44</v>
      </c>
      <c r="I10" s="18">
        <v>57.48</v>
      </c>
      <c r="J10" s="18">
        <v>9500</v>
      </c>
      <c r="K10" s="18">
        <f>J10*0.9</f>
        <v>8550</v>
      </c>
      <c r="L10" s="18">
        <v>711740</v>
      </c>
      <c r="M10" s="29">
        <f>G10*K10</f>
        <v>640566</v>
      </c>
      <c r="N10" s="30"/>
      <c r="O10" s="31"/>
      <c r="P10" s="53"/>
    </row>
    <row r="11" s="3" customFormat="1" ht="24.75" customHeight="1" spans="1:15">
      <c r="A11" s="32" t="s">
        <v>31</v>
      </c>
      <c r="B11" s="56" t="s">
        <v>32</v>
      </c>
      <c r="C11" s="57"/>
      <c r="D11" s="57"/>
      <c r="E11" s="57"/>
      <c r="F11" s="58"/>
      <c r="G11" s="36">
        <f>SUM(G8:G10)</f>
        <v>224.76</v>
      </c>
      <c r="H11" s="36">
        <f>SUM(H8:H10)</f>
        <v>52.32</v>
      </c>
      <c r="I11" s="36">
        <f>SUM(I8:I10)</f>
        <v>172.44</v>
      </c>
      <c r="J11" s="41">
        <f>AVERAGE(J8:J10)</f>
        <v>9400</v>
      </c>
      <c r="K11" s="42">
        <f>AVERAGE(K8:K10)</f>
        <v>8460</v>
      </c>
      <c r="L11" s="41"/>
      <c r="M11" s="32"/>
      <c r="N11" s="43"/>
      <c r="O11" s="43"/>
    </row>
    <row r="12" ht="33.95" customHeight="1" spans="1:15">
      <c r="A12" s="37" t="s">
        <v>33</v>
      </c>
      <c r="B12" s="37"/>
      <c r="C12" s="37"/>
      <c r="D12" s="37"/>
      <c r="E12" s="37"/>
      <c r="F12" s="37"/>
      <c r="G12" s="37"/>
      <c r="H12" s="37"/>
      <c r="I12" s="37"/>
      <c r="J12" s="37"/>
      <c r="K12" s="44"/>
      <c r="L12" s="44"/>
      <c r="M12" s="37"/>
      <c r="N12" s="37"/>
      <c r="O12" s="37"/>
    </row>
    <row r="13" ht="15.95" customHeight="1" spans="1:1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45"/>
      <c r="L13" s="45"/>
      <c r="M13" s="38"/>
      <c r="N13" s="38"/>
      <c r="O13" s="23"/>
    </row>
    <row r="14" spans="1:15">
      <c r="A14" s="39" t="s">
        <v>34</v>
      </c>
      <c r="B14" s="39"/>
      <c r="C14" s="39"/>
      <c r="D14" s="39"/>
      <c r="E14" s="39"/>
      <c r="F14" s="39"/>
      <c r="G14" s="39"/>
      <c r="H14" s="39"/>
      <c r="I14" s="39"/>
      <c r="J14" s="39"/>
      <c r="K14" s="46"/>
      <c r="L14" s="46"/>
      <c r="M14" s="47"/>
      <c r="N14" s="39"/>
      <c r="O14" s="7"/>
    </row>
    <row r="15" ht="33" customHeight="1" spans="1:15">
      <c r="A15" s="40" t="s">
        <v>35</v>
      </c>
      <c r="B15" s="40"/>
      <c r="C15" s="40"/>
      <c r="D15" s="40"/>
      <c r="E15" s="40"/>
      <c r="F15" s="40"/>
      <c r="G15" s="40"/>
      <c r="H15" s="40"/>
      <c r="I15" s="40"/>
      <c r="J15" s="40"/>
      <c r="K15" s="48"/>
      <c r="L15" s="48"/>
      <c r="M15" s="49"/>
      <c r="N15" s="40"/>
      <c r="O15" s="7"/>
    </row>
    <row r="16" spans="1:1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8"/>
      <c r="L16" s="48"/>
      <c r="M16" s="49"/>
      <c r="N16" s="40"/>
      <c r="O16" s="7"/>
    </row>
    <row r="17" ht="18.75" spans="1:15">
      <c r="A17" s="10" t="s">
        <v>36</v>
      </c>
      <c r="B17" s="10"/>
      <c r="C17" s="7"/>
      <c r="D17" s="11"/>
      <c r="E17" s="11"/>
      <c r="F17" s="11"/>
      <c r="G17" s="11"/>
      <c r="H17" s="11"/>
      <c r="I17" s="11"/>
      <c r="J17" s="11"/>
      <c r="K17" s="50"/>
      <c r="L17" s="50"/>
      <c r="M17" s="23"/>
      <c r="N17" s="11"/>
      <c r="O17" s="11"/>
    </row>
    <row r="18" ht="18.75" spans="1:15">
      <c r="A18" s="7"/>
      <c r="B18" s="11"/>
      <c r="C18" s="11"/>
      <c r="D18" s="11"/>
      <c r="E18" s="11"/>
      <c r="F18" s="11"/>
      <c r="G18" s="11"/>
      <c r="H18" s="11"/>
      <c r="I18" s="11"/>
      <c r="J18" s="11"/>
      <c r="K18" s="51"/>
      <c r="L18" s="51"/>
      <c r="M18" s="23"/>
      <c r="N18" s="11"/>
      <c r="O18" s="11"/>
    </row>
    <row r="19" ht="18.75" spans="1:15">
      <c r="A19" s="10" t="s">
        <v>37</v>
      </c>
      <c r="B19" s="10"/>
      <c r="C19" s="10"/>
      <c r="D19" s="10"/>
      <c r="E19" s="10"/>
      <c r="F19" s="10"/>
      <c r="G19" s="7"/>
      <c r="H19" s="11"/>
      <c r="I19" s="11"/>
      <c r="J19" s="11"/>
      <c r="K19" s="50"/>
      <c r="L19" s="50"/>
      <c r="M19" s="23"/>
      <c r="N19" s="7"/>
      <c r="O19" s="11"/>
    </row>
    <row r="20" spans="1:15">
      <c r="A20" s="7"/>
      <c r="B20" s="7"/>
      <c r="C20" s="7"/>
      <c r="D20" s="7"/>
      <c r="E20" s="7"/>
      <c r="F20" s="7"/>
      <c r="G20" s="7"/>
      <c r="H20" s="7"/>
      <c r="I20" s="7"/>
      <c r="J20" s="7"/>
      <c r="K20" s="19"/>
      <c r="L20" s="19"/>
      <c r="M20" s="20"/>
      <c r="N20" s="7"/>
      <c r="O20" s="7"/>
    </row>
  </sheetData>
  <autoFilter ref="A7:P12">
    <extLst/>
  </autoFilter>
  <mergeCells count="12">
    <mergeCell ref="B2:O2"/>
    <mergeCell ref="K4:O4"/>
    <mergeCell ref="K5:O5"/>
    <mergeCell ref="A6:H6"/>
    <mergeCell ref="K6:O6"/>
    <mergeCell ref="B11:F11"/>
    <mergeCell ref="A12:O12"/>
    <mergeCell ref="A13:O13"/>
    <mergeCell ref="A14:N14"/>
    <mergeCell ref="A15:N15"/>
    <mergeCell ref="A17:B17"/>
    <mergeCell ref="A19:F19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8" man="1"/>
  </colBreaks>
  <ignoredErrors>
    <ignoredError sqref="D8:D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workbookViewId="0">
      <pane ySplit="7" topLeftCell="A8" activePane="bottomLeft" state="frozen"/>
      <selection/>
      <selection pane="bottomLeft" activeCell="I19" sqref="I19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1" spans="1:15">
      <c r="A1" s="7"/>
      <c r="B1" s="7"/>
      <c r="C1" s="7"/>
      <c r="D1" s="7"/>
      <c r="E1" s="7"/>
      <c r="F1" s="7"/>
      <c r="G1" s="7"/>
      <c r="H1" s="7"/>
      <c r="I1" s="7"/>
      <c r="J1" s="7"/>
      <c r="K1" s="19"/>
      <c r="L1" s="19"/>
      <c r="M1" s="20"/>
      <c r="N1" s="7"/>
      <c r="O1" s="7"/>
    </row>
    <row r="2" ht="20.25" spans="1:15">
      <c r="A2" s="7"/>
      <c r="B2" s="8" t="s">
        <v>0</v>
      </c>
      <c r="C2" s="8"/>
      <c r="D2" s="8"/>
      <c r="E2" s="8"/>
      <c r="F2" s="8"/>
      <c r="G2" s="8"/>
      <c r="H2" s="8"/>
      <c r="I2" s="8"/>
      <c r="J2" s="8"/>
      <c r="K2" s="21"/>
      <c r="L2" s="21"/>
      <c r="M2" s="8"/>
      <c r="N2" s="8"/>
      <c r="O2" s="8"/>
    </row>
    <row r="3" spans="1:15">
      <c r="A3" s="7"/>
      <c r="B3" s="7"/>
      <c r="C3" s="7"/>
      <c r="D3" s="7"/>
      <c r="E3" s="7"/>
      <c r="F3" s="7"/>
      <c r="G3" s="7"/>
      <c r="H3" s="7"/>
      <c r="I3" s="7"/>
      <c r="J3" s="7"/>
      <c r="K3" s="19"/>
      <c r="L3" s="19"/>
      <c r="M3" s="20"/>
      <c r="N3" s="7"/>
      <c r="O3" s="7"/>
    </row>
    <row r="4" ht="18.75" spans="1:15">
      <c r="A4" s="9" t="s">
        <v>1</v>
      </c>
      <c r="B4" s="9"/>
      <c r="C4" s="9"/>
      <c r="D4" s="9"/>
      <c r="E4" s="9"/>
      <c r="F4" s="9"/>
      <c r="G4" s="9"/>
      <c r="H4" s="9"/>
      <c r="I4" s="7"/>
      <c r="J4" s="10" t="s">
        <v>2</v>
      </c>
      <c r="K4" s="22" t="s">
        <v>3</v>
      </c>
      <c r="L4" s="22"/>
      <c r="M4" s="23"/>
      <c r="N4" s="10"/>
      <c r="O4" s="10"/>
    </row>
    <row r="5" ht="19" customHeight="1" spans="1:15">
      <c r="A5" s="7"/>
      <c r="B5" s="10"/>
      <c r="C5" s="10"/>
      <c r="D5" s="10"/>
      <c r="E5" s="10"/>
      <c r="F5" s="10"/>
      <c r="G5" s="10"/>
      <c r="H5" s="11"/>
      <c r="I5" s="11"/>
      <c r="J5" s="11" t="s">
        <v>4</v>
      </c>
      <c r="K5" s="24" t="s">
        <v>5</v>
      </c>
      <c r="L5" s="24"/>
      <c r="M5" s="24"/>
      <c r="N5" s="24"/>
      <c r="O5" s="24"/>
    </row>
    <row r="6" ht="18.75" spans="1:15">
      <c r="A6" s="12" t="s">
        <v>6</v>
      </c>
      <c r="B6" s="12"/>
      <c r="C6" s="12"/>
      <c r="D6" s="12"/>
      <c r="E6" s="12"/>
      <c r="F6" s="12"/>
      <c r="G6" s="12"/>
      <c r="H6" s="12"/>
      <c r="I6" s="7"/>
      <c r="J6" s="10" t="s">
        <v>7</v>
      </c>
      <c r="K6" s="25">
        <v>45039</v>
      </c>
      <c r="L6" s="25"/>
      <c r="M6" s="26"/>
      <c r="N6" s="25"/>
      <c r="O6" s="25"/>
    </row>
    <row r="7" s="1" customFormat="1" ht="54.95" customHeight="1" spans="1:15">
      <c r="A7" s="13" t="s">
        <v>8</v>
      </c>
      <c r="B7" s="14" t="s">
        <v>9</v>
      </c>
      <c r="C7" s="14" t="s">
        <v>10</v>
      </c>
      <c r="D7" s="14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14" t="s">
        <v>16</v>
      </c>
      <c r="J7" s="14" t="s">
        <v>17</v>
      </c>
      <c r="K7" s="27" t="s">
        <v>18</v>
      </c>
      <c r="L7" s="28" t="s">
        <v>19</v>
      </c>
      <c r="M7" s="14" t="s">
        <v>20</v>
      </c>
      <c r="N7" s="14" t="s">
        <v>21</v>
      </c>
      <c r="O7" s="14" t="s">
        <v>22</v>
      </c>
    </row>
    <row r="8" s="2" customFormat="1" ht="21.95" customHeight="1" spans="1:16">
      <c r="A8" s="15">
        <v>1</v>
      </c>
      <c r="B8" s="16" t="s">
        <v>38</v>
      </c>
      <c r="C8" s="16" t="s">
        <v>24</v>
      </c>
      <c r="D8" s="17" t="s">
        <v>25</v>
      </c>
      <c r="E8" s="16" t="s">
        <v>26</v>
      </c>
      <c r="F8" s="16">
        <v>2.95</v>
      </c>
      <c r="G8" s="18">
        <v>74.27</v>
      </c>
      <c r="H8" s="18">
        <v>17.29</v>
      </c>
      <c r="I8" s="18">
        <v>56.98</v>
      </c>
      <c r="J8" s="18">
        <v>9200</v>
      </c>
      <c r="K8" s="18">
        <f>J8*0.9</f>
        <v>8280</v>
      </c>
      <c r="L8" s="18">
        <v>683284</v>
      </c>
      <c r="M8" s="29">
        <f>G8*K8</f>
        <v>614955.6</v>
      </c>
      <c r="N8" s="30"/>
      <c r="O8" s="31"/>
      <c r="P8" s="53"/>
    </row>
    <row r="9" s="2" customFormat="1" ht="21.95" customHeight="1" spans="1:16">
      <c r="A9" s="15">
        <v>2</v>
      </c>
      <c r="B9" s="16" t="s">
        <v>38</v>
      </c>
      <c r="C9" s="16" t="s">
        <v>39</v>
      </c>
      <c r="D9" s="17" t="s">
        <v>40</v>
      </c>
      <c r="E9" s="16" t="s">
        <v>26</v>
      </c>
      <c r="F9" s="16">
        <v>2.95</v>
      </c>
      <c r="G9" s="18">
        <v>74.92</v>
      </c>
      <c r="H9" s="18">
        <v>17.44</v>
      </c>
      <c r="I9" s="18">
        <v>57.48</v>
      </c>
      <c r="J9" s="18">
        <v>9500</v>
      </c>
      <c r="K9" s="18">
        <f>J9*0.9</f>
        <v>8550</v>
      </c>
      <c r="L9" s="18">
        <v>711740</v>
      </c>
      <c r="M9" s="29">
        <f>G9*K9</f>
        <v>640566</v>
      </c>
      <c r="N9" s="30"/>
      <c r="O9" s="31"/>
      <c r="P9" s="53"/>
    </row>
    <row r="10" s="2" customFormat="1" ht="21.95" customHeight="1" spans="1:16">
      <c r="A10" s="15">
        <v>3</v>
      </c>
      <c r="B10" s="16" t="s">
        <v>38</v>
      </c>
      <c r="C10" s="16" t="s">
        <v>41</v>
      </c>
      <c r="D10" s="17" t="s">
        <v>42</v>
      </c>
      <c r="E10" s="16" t="s">
        <v>26</v>
      </c>
      <c r="F10" s="16">
        <v>2.95</v>
      </c>
      <c r="G10" s="18">
        <v>74.92</v>
      </c>
      <c r="H10" s="18">
        <v>17.44</v>
      </c>
      <c r="I10" s="18">
        <v>57.48</v>
      </c>
      <c r="J10" s="18">
        <v>9500</v>
      </c>
      <c r="K10" s="18">
        <f>J10*0.9</f>
        <v>8550</v>
      </c>
      <c r="L10" s="18">
        <v>711740</v>
      </c>
      <c r="M10" s="29">
        <f>G10*K10</f>
        <v>640566</v>
      </c>
      <c r="N10" s="30"/>
      <c r="O10" s="31"/>
      <c r="P10" s="53"/>
    </row>
    <row r="11" s="2" customFormat="1" ht="21.95" customHeight="1" spans="1:16">
      <c r="A11" s="15">
        <v>4</v>
      </c>
      <c r="B11" s="16" t="s">
        <v>38</v>
      </c>
      <c r="C11" s="16" t="s">
        <v>43</v>
      </c>
      <c r="D11" s="17" t="s">
        <v>30</v>
      </c>
      <c r="E11" s="16" t="s">
        <v>26</v>
      </c>
      <c r="F11" s="16">
        <v>2.95</v>
      </c>
      <c r="G11" s="18">
        <v>74.92</v>
      </c>
      <c r="H11" s="18">
        <v>17.44</v>
      </c>
      <c r="I11" s="18">
        <v>57.48</v>
      </c>
      <c r="J11" s="18">
        <v>9500</v>
      </c>
      <c r="K11" s="18">
        <f>J11*0.9</f>
        <v>8550</v>
      </c>
      <c r="L11" s="18">
        <v>711740</v>
      </c>
      <c r="M11" s="29">
        <f>G11*K11</f>
        <v>640566</v>
      </c>
      <c r="N11" s="30"/>
      <c r="O11" s="31"/>
      <c r="P11" s="53"/>
    </row>
    <row r="12" s="3" customFormat="1" ht="24.75" customHeight="1" spans="1:15">
      <c r="A12" s="32" t="s">
        <v>31</v>
      </c>
      <c r="B12" s="33" t="s">
        <v>32</v>
      </c>
      <c r="C12" s="34"/>
      <c r="D12" s="34"/>
      <c r="E12" s="34"/>
      <c r="F12" s="35"/>
      <c r="G12" s="36">
        <f>SUM(G8:G11)</f>
        <v>299.03</v>
      </c>
      <c r="H12" s="36">
        <f>SUM(H8:H11)</f>
        <v>69.61</v>
      </c>
      <c r="I12" s="36">
        <f>SUM(I8:I11)</f>
        <v>229.42</v>
      </c>
      <c r="J12" s="41">
        <f>AVERAGE(J8:J11)</f>
        <v>9425</v>
      </c>
      <c r="K12" s="42">
        <f>AVERAGE(K8:K11)</f>
        <v>8482.5</v>
      </c>
      <c r="L12" s="41"/>
      <c r="M12" s="32"/>
      <c r="N12" s="43"/>
      <c r="O12" s="43"/>
    </row>
    <row r="13" ht="33.95" customHeight="1" spans="1:15">
      <c r="A13" s="37" t="s">
        <v>44</v>
      </c>
      <c r="B13" s="37"/>
      <c r="C13" s="37"/>
      <c r="D13" s="37"/>
      <c r="E13" s="37"/>
      <c r="F13" s="37"/>
      <c r="G13" s="37"/>
      <c r="H13" s="37"/>
      <c r="I13" s="37"/>
      <c r="J13" s="37"/>
      <c r="K13" s="44"/>
      <c r="L13" s="44"/>
      <c r="M13" s="37"/>
      <c r="N13" s="37"/>
      <c r="O13" s="37"/>
    </row>
    <row r="14" ht="15.95" customHeight="1" spans="1:1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45"/>
      <c r="L14" s="45"/>
      <c r="M14" s="38"/>
      <c r="N14" s="38"/>
      <c r="O14" s="23"/>
    </row>
    <row r="15" spans="1:15">
      <c r="A15" s="39" t="s">
        <v>34</v>
      </c>
      <c r="B15" s="39"/>
      <c r="C15" s="39"/>
      <c r="D15" s="39"/>
      <c r="E15" s="39"/>
      <c r="F15" s="39"/>
      <c r="G15" s="39"/>
      <c r="H15" s="39"/>
      <c r="I15" s="39"/>
      <c r="J15" s="39"/>
      <c r="K15" s="46"/>
      <c r="L15" s="46"/>
      <c r="M15" s="47"/>
      <c r="N15" s="39"/>
      <c r="O15" s="7"/>
    </row>
    <row r="16" ht="33" customHeight="1" spans="1:15">
      <c r="A16" s="40" t="s">
        <v>35</v>
      </c>
      <c r="B16" s="40"/>
      <c r="C16" s="40"/>
      <c r="D16" s="40"/>
      <c r="E16" s="40"/>
      <c r="F16" s="40"/>
      <c r="G16" s="40"/>
      <c r="H16" s="40"/>
      <c r="I16" s="40"/>
      <c r="J16" s="40"/>
      <c r="K16" s="48"/>
      <c r="L16" s="48"/>
      <c r="M16" s="49"/>
      <c r="N16" s="40"/>
      <c r="O16" s="7"/>
    </row>
    <row r="17" spans="1:1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8"/>
      <c r="L17" s="48"/>
      <c r="M17" s="49"/>
      <c r="N17" s="40"/>
      <c r="O17" s="7"/>
    </row>
    <row r="18" ht="18.75" spans="1:15">
      <c r="A18" s="10" t="s">
        <v>36</v>
      </c>
      <c r="B18" s="10"/>
      <c r="C18" s="7"/>
      <c r="D18" s="11"/>
      <c r="E18" s="11"/>
      <c r="F18" s="11"/>
      <c r="G18" s="11"/>
      <c r="H18" s="11"/>
      <c r="I18" s="11"/>
      <c r="J18" s="11"/>
      <c r="K18" s="50"/>
      <c r="L18" s="50"/>
      <c r="M18" s="23"/>
      <c r="N18" s="11"/>
      <c r="O18" s="11"/>
    </row>
    <row r="19" ht="18.75" spans="1:15">
      <c r="A19" s="7"/>
      <c r="B19" s="11"/>
      <c r="C19" s="11"/>
      <c r="D19" s="11"/>
      <c r="E19" s="11"/>
      <c r="F19" s="11"/>
      <c r="G19" s="11"/>
      <c r="H19" s="11"/>
      <c r="I19" s="11"/>
      <c r="J19" s="11"/>
      <c r="K19" s="51"/>
      <c r="L19" s="51"/>
      <c r="M19" s="23"/>
      <c r="N19" s="11"/>
      <c r="O19" s="11"/>
    </row>
    <row r="20" ht="18.75" spans="1:15">
      <c r="A20" s="10" t="s">
        <v>37</v>
      </c>
      <c r="B20" s="10"/>
      <c r="C20" s="10"/>
      <c r="D20" s="10"/>
      <c r="E20" s="10"/>
      <c r="F20" s="10"/>
      <c r="G20" s="7"/>
      <c r="H20" s="11"/>
      <c r="I20" s="11"/>
      <c r="J20" s="11"/>
      <c r="K20" s="50"/>
      <c r="L20" s="50"/>
      <c r="M20" s="23"/>
      <c r="N20" s="7"/>
      <c r="O20" s="11"/>
    </row>
    <row r="21" spans="1:15">
      <c r="A21" s="7"/>
      <c r="B21" s="7"/>
      <c r="C21" s="7"/>
      <c r="D21" s="7"/>
      <c r="E21" s="7"/>
      <c r="F21" s="7"/>
      <c r="G21" s="7"/>
      <c r="H21" s="7"/>
      <c r="I21" s="7"/>
      <c r="J21" s="7"/>
      <c r="K21" s="19"/>
      <c r="L21" s="19"/>
      <c r="M21" s="20"/>
      <c r="N21" s="7"/>
      <c r="O21" s="7"/>
    </row>
    <row r="22" spans="1:15">
      <c r="A22" s="7"/>
      <c r="B22" s="7"/>
      <c r="C22" s="7"/>
      <c r="D22" s="7"/>
      <c r="E22" s="7"/>
      <c r="F22" s="7"/>
      <c r="G22" s="7"/>
      <c r="H22" s="7"/>
      <c r="I22" s="7"/>
      <c r="J22" s="7"/>
      <c r="K22" s="19"/>
      <c r="L22" s="19"/>
      <c r="M22" s="20"/>
      <c r="N22" s="7"/>
      <c r="O22" s="7"/>
    </row>
    <row r="23" spans="1:15">
      <c r="A23" s="7"/>
      <c r="B23" s="7"/>
      <c r="C23" s="7"/>
      <c r="D23" s="7"/>
      <c r="E23" s="7"/>
      <c r="F23" s="7"/>
      <c r="G23" s="7"/>
      <c r="H23" s="7"/>
      <c r="I23" s="7"/>
      <c r="J23" s="7"/>
      <c r="K23" s="19"/>
      <c r="L23" s="19"/>
      <c r="M23" s="20"/>
      <c r="N23" s="7"/>
      <c r="O23" s="7"/>
    </row>
    <row r="24" spans="1:15">
      <c r="A24" s="7"/>
      <c r="B24" s="7"/>
      <c r="C24" s="7"/>
      <c r="D24" s="7"/>
      <c r="E24" s="7"/>
      <c r="F24" s="7"/>
      <c r="G24" s="7"/>
      <c r="H24" s="7"/>
      <c r="I24" s="7"/>
      <c r="J24" s="7"/>
      <c r="K24" s="19"/>
      <c r="L24" s="19"/>
      <c r="M24" s="20"/>
      <c r="N24" s="7"/>
      <c r="O24" s="7"/>
    </row>
    <row r="25" spans="1:15">
      <c r="A25" s="7"/>
      <c r="B25" s="7"/>
      <c r="C25" s="7"/>
      <c r="D25" s="7"/>
      <c r="E25" s="7"/>
      <c r="F25" s="7"/>
      <c r="G25" s="7"/>
      <c r="H25" s="7"/>
      <c r="I25" s="7"/>
      <c r="J25" s="7"/>
      <c r="K25" s="19"/>
      <c r="L25" s="19"/>
      <c r="M25" s="20"/>
      <c r="N25" s="7"/>
      <c r="O25" s="7"/>
    </row>
    <row r="26" spans="1:15">
      <c r="A26" s="7"/>
      <c r="B26" s="7"/>
      <c r="C26" s="7"/>
      <c r="D26" s="7"/>
      <c r="E26" s="7"/>
      <c r="F26" s="7"/>
      <c r="G26" s="7"/>
      <c r="H26" s="7"/>
      <c r="I26" s="7"/>
      <c r="J26" s="7"/>
      <c r="K26" s="19"/>
      <c r="L26" s="19"/>
      <c r="M26" s="20"/>
      <c r="N26" s="7"/>
      <c r="O26" s="7"/>
    </row>
    <row r="27" spans="1:15">
      <c r="A27" s="7"/>
      <c r="B27" s="7"/>
      <c r="C27" s="7"/>
      <c r="D27" s="7"/>
      <c r="E27" s="7"/>
      <c r="F27" s="7"/>
      <c r="G27" s="7"/>
      <c r="H27" s="7"/>
      <c r="I27" s="7"/>
      <c r="J27" s="7"/>
      <c r="K27" s="19"/>
      <c r="L27" s="19"/>
      <c r="M27" s="20"/>
      <c r="N27" s="7"/>
      <c r="O27" s="7"/>
    </row>
  </sheetData>
  <autoFilter ref="A7:P13">
    <extLst/>
  </autoFilter>
  <mergeCells count="12">
    <mergeCell ref="B2:O2"/>
    <mergeCell ref="K4:O4"/>
    <mergeCell ref="K5:O5"/>
    <mergeCell ref="A6:H6"/>
    <mergeCell ref="K6:O6"/>
    <mergeCell ref="B12:F12"/>
    <mergeCell ref="A13:O13"/>
    <mergeCell ref="A14:O14"/>
    <mergeCell ref="A15:N15"/>
    <mergeCell ref="A16:N16"/>
    <mergeCell ref="A18:B18"/>
    <mergeCell ref="A20:F20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9"/>
  <sheetViews>
    <sheetView workbookViewId="0">
      <pane ySplit="7" topLeftCell="A22" activePane="bottomLeft" state="frozen"/>
      <selection/>
      <selection pane="bottomLeft" activeCell="Q24" sqref="Q24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1" spans="1:15">
      <c r="A1" s="7"/>
      <c r="B1" s="7"/>
      <c r="C1" s="7"/>
      <c r="D1" s="7"/>
      <c r="E1" s="7"/>
      <c r="F1" s="7"/>
      <c r="G1" s="7"/>
      <c r="H1" s="7"/>
      <c r="I1" s="7"/>
      <c r="J1" s="7"/>
      <c r="K1" s="19"/>
      <c r="L1" s="19"/>
      <c r="M1" s="20"/>
      <c r="N1" s="7"/>
      <c r="O1" s="7"/>
    </row>
    <row r="2" ht="20.25" spans="1:15">
      <c r="A2" s="7"/>
      <c r="B2" s="8" t="s">
        <v>0</v>
      </c>
      <c r="C2" s="8"/>
      <c r="D2" s="8"/>
      <c r="E2" s="8"/>
      <c r="F2" s="8"/>
      <c r="G2" s="8"/>
      <c r="H2" s="8"/>
      <c r="I2" s="8"/>
      <c r="J2" s="8"/>
      <c r="K2" s="21"/>
      <c r="L2" s="21"/>
      <c r="M2" s="8"/>
      <c r="N2" s="8"/>
      <c r="O2" s="8"/>
    </row>
    <row r="3" spans="1:15">
      <c r="A3" s="7"/>
      <c r="B3" s="7"/>
      <c r="C3" s="7"/>
      <c r="D3" s="7"/>
      <c r="E3" s="7"/>
      <c r="F3" s="7"/>
      <c r="G3" s="7"/>
      <c r="H3" s="7"/>
      <c r="I3" s="7"/>
      <c r="J3" s="7"/>
      <c r="K3" s="19"/>
      <c r="L3" s="19"/>
      <c r="M3" s="20"/>
      <c r="N3" s="7"/>
      <c r="O3" s="7"/>
    </row>
    <row r="4" ht="18.75" spans="1:15">
      <c r="A4" s="9" t="s">
        <v>1</v>
      </c>
      <c r="B4" s="9"/>
      <c r="C4" s="9"/>
      <c r="D4" s="9"/>
      <c r="E4" s="9"/>
      <c r="F4" s="9"/>
      <c r="G4" s="9"/>
      <c r="H4" s="9"/>
      <c r="I4" s="7"/>
      <c r="J4" s="10" t="s">
        <v>2</v>
      </c>
      <c r="K4" s="22" t="s">
        <v>3</v>
      </c>
      <c r="L4" s="22"/>
      <c r="M4" s="23"/>
      <c r="N4" s="10"/>
      <c r="O4" s="10"/>
    </row>
    <row r="5" ht="19" customHeight="1" spans="1:15">
      <c r="A5" s="7"/>
      <c r="B5" s="10"/>
      <c r="C5" s="10"/>
      <c r="D5" s="10"/>
      <c r="E5" s="10"/>
      <c r="F5" s="10"/>
      <c r="G5" s="10"/>
      <c r="H5" s="11"/>
      <c r="I5" s="11"/>
      <c r="J5" s="11" t="s">
        <v>4</v>
      </c>
      <c r="K5" s="24" t="s">
        <v>5</v>
      </c>
      <c r="L5" s="24"/>
      <c r="M5" s="24"/>
      <c r="N5" s="24"/>
      <c r="O5" s="24"/>
    </row>
    <row r="6" ht="18.75" spans="1:15">
      <c r="A6" s="12" t="s">
        <v>6</v>
      </c>
      <c r="B6" s="12"/>
      <c r="C6" s="12"/>
      <c r="D6" s="12"/>
      <c r="E6" s="12"/>
      <c r="F6" s="12"/>
      <c r="G6" s="12"/>
      <c r="H6" s="12"/>
      <c r="I6" s="7"/>
      <c r="J6" s="10" t="s">
        <v>7</v>
      </c>
      <c r="K6" s="25">
        <v>45039</v>
      </c>
      <c r="L6" s="25"/>
      <c r="M6" s="26"/>
      <c r="N6" s="25"/>
      <c r="O6" s="25"/>
    </row>
    <row r="7" s="1" customFormat="1" ht="54.95" customHeight="1" spans="1:15">
      <c r="A7" s="13" t="s">
        <v>8</v>
      </c>
      <c r="B7" s="14" t="s">
        <v>9</v>
      </c>
      <c r="C7" s="14" t="s">
        <v>10</v>
      </c>
      <c r="D7" s="14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14" t="s">
        <v>16</v>
      </c>
      <c r="J7" s="14" t="s">
        <v>17</v>
      </c>
      <c r="K7" s="27" t="s">
        <v>18</v>
      </c>
      <c r="L7" s="28" t="s">
        <v>19</v>
      </c>
      <c r="M7" s="14" t="s">
        <v>20</v>
      </c>
      <c r="N7" s="14" t="s">
        <v>21</v>
      </c>
      <c r="O7" s="14" t="s">
        <v>22</v>
      </c>
    </row>
    <row r="8" s="2" customFormat="1" ht="21.95" customHeight="1" spans="1:15">
      <c r="A8" s="15">
        <v>1</v>
      </c>
      <c r="B8" s="16" t="s">
        <v>45</v>
      </c>
      <c r="C8" s="16" t="s">
        <v>46</v>
      </c>
      <c r="D8" s="17" t="s">
        <v>25</v>
      </c>
      <c r="E8" s="16" t="s">
        <v>26</v>
      </c>
      <c r="F8" s="52">
        <v>2.95</v>
      </c>
      <c r="G8" s="18">
        <v>74.88</v>
      </c>
      <c r="H8" s="18">
        <v>17.4</v>
      </c>
      <c r="I8" s="18">
        <v>57.48</v>
      </c>
      <c r="J8" s="18">
        <v>8000</v>
      </c>
      <c r="K8" s="18">
        <v>8400</v>
      </c>
      <c r="L8" s="18">
        <v>599040</v>
      </c>
      <c r="M8" s="29">
        <v>628992</v>
      </c>
      <c r="N8" s="30"/>
      <c r="O8" s="31"/>
    </row>
    <row r="9" s="2" customFormat="1" ht="21.95" customHeight="1" spans="1:15">
      <c r="A9" s="15">
        <v>2</v>
      </c>
      <c r="B9" s="16" t="s">
        <v>45</v>
      </c>
      <c r="C9" s="16" t="s">
        <v>47</v>
      </c>
      <c r="D9" s="17" t="s">
        <v>40</v>
      </c>
      <c r="E9" s="16" t="s">
        <v>26</v>
      </c>
      <c r="F9" s="52">
        <v>2.95</v>
      </c>
      <c r="G9" s="18">
        <v>74.88</v>
      </c>
      <c r="H9" s="18">
        <v>17.4</v>
      </c>
      <c r="I9" s="18">
        <v>57.48</v>
      </c>
      <c r="J9" s="18">
        <v>8000</v>
      </c>
      <c r="K9" s="18">
        <v>8400</v>
      </c>
      <c r="L9" s="18">
        <v>599040</v>
      </c>
      <c r="M9" s="29">
        <v>628992</v>
      </c>
      <c r="N9" s="30"/>
      <c r="O9" s="31"/>
    </row>
    <row r="10" s="2" customFormat="1" ht="21.95" customHeight="1" spans="1:15">
      <c r="A10" s="15">
        <v>3</v>
      </c>
      <c r="B10" s="16" t="s">
        <v>45</v>
      </c>
      <c r="C10" s="16" t="s">
        <v>48</v>
      </c>
      <c r="D10" s="17" t="s">
        <v>49</v>
      </c>
      <c r="E10" s="16" t="s">
        <v>26</v>
      </c>
      <c r="F10" s="52">
        <v>2.95</v>
      </c>
      <c r="G10" s="18">
        <v>74.88</v>
      </c>
      <c r="H10" s="18">
        <v>17.4</v>
      </c>
      <c r="I10" s="18">
        <v>57.48</v>
      </c>
      <c r="J10" s="18">
        <v>8000</v>
      </c>
      <c r="K10" s="18">
        <v>8400</v>
      </c>
      <c r="L10" s="18">
        <v>599040</v>
      </c>
      <c r="M10" s="29">
        <v>628992</v>
      </c>
      <c r="N10" s="30"/>
      <c r="O10" s="31"/>
    </row>
    <row r="11" s="2" customFormat="1" ht="21.95" customHeight="1" spans="1:15">
      <c r="A11" s="15">
        <v>4</v>
      </c>
      <c r="B11" s="16" t="s">
        <v>45</v>
      </c>
      <c r="C11" s="16" t="s">
        <v>50</v>
      </c>
      <c r="D11" s="17" t="s">
        <v>49</v>
      </c>
      <c r="E11" s="16" t="s">
        <v>26</v>
      </c>
      <c r="F11" s="52">
        <v>2.95</v>
      </c>
      <c r="G11" s="18">
        <v>74.23</v>
      </c>
      <c r="H11" s="18">
        <v>17.25</v>
      </c>
      <c r="I11" s="18">
        <v>56.98</v>
      </c>
      <c r="J11" s="18">
        <v>8000</v>
      </c>
      <c r="K11" s="18">
        <v>8400</v>
      </c>
      <c r="L11" s="18">
        <v>593840</v>
      </c>
      <c r="M11" s="29">
        <v>623532</v>
      </c>
      <c r="N11" s="30"/>
      <c r="O11" s="31"/>
    </row>
    <row r="12" s="2" customFormat="1" ht="21.95" customHeight="1" spans="1:15">
      <c r="A12" s="15">
        <v>5</v>
      </c>
      <c r="B12" s="16" t="s">
        <v>45</v>
      </c>
      <c r="C12" s="16" t="s">
        <v>51</v>
      </c>
      <c r="D12" s="17" t="s">
        <v>49</v>
      </c>
      <c r="E12" s="16" t="s">
        <v>26</v>
      </c>
      <c r="F12" s="52">
        <v>2.95</v>
      </c>
      <c r="G12" s="18">
        <v>74.88</v>
      </c>
      <c r="H12" s="18">
        <v>17.4</v>
      </c>
      <c r="I12" s="18">
        <v>57.48</v>
      </c>
      <c r="J12" s="18">
        <v>8000</v>
      </c>
      <c r="K12" s="18">
        <v>8400</v>
      </c>
      <c r="L12" s="18">
        <v>599040</v>
      </c>
      <c r="M12" s="29">
        <v>628992</v>
      </c>
      <c r="N12" s="30"/>
      <c r="O12" s="31"/>
    </row>
    <row r="13" s="2" customFormat="1" ht="21.95" customHeight="1" spans="1:15">
      <c r="A13" s="15">
        <v>6</v>
      </c>
      <c r="B13" s="16" t="s">
        <v>45</v>
      </c>
      <c r="C13" s="16" t="s">
        <v>52</v>
      </c>
      <c r="D13" s="17" t="s">
        <v>53</v>
      </c>
      <c r="E13" s="16" t="s">
        <v>26</v>
      </c>
      <c r="F13" s="52">
        <v>2.95</v>
      </c>
      <c r="G13" s="18">
        <v>74.88</v>
      </c>
      <c r="H13" s="18">
        <v>17.4</v>
      </c>
      <c r="I13" s="18">
        <v>57.48</v>
      </c>
      <c r="J13" s="18">
        <v>8000</v>
      </c>
      <c r="K13" s="18">
        <v>8400</v>
      </c>
      <c r="L13" s="18">
        <v>599040</v>
      </c>
      <c r="M13" s="29">
        <v>628992</v>
      </c>
      <c r="N13" s="30"/>
      <c r="O13" s="31"/>
    </row>
    <row r="14" s="2" customFormat="1" ht="21.95" customHeight="1" spans="1:15">
      <c r="A14" s="15">
        <v>7</v>
      </c>
      <c r="B14" s="16" t="s">
        <v>45</v>
      </c>
      <c r="C14" s="16" t="s">
        <v>54</v>
      </c>
      <c r="D14" s="17" t="s">
        <v>53</v>
      </c>
      <c r="E14" s="16" t="s">
        <v>26</v>
      </c>
      <c r="F14" s="52">
        <v>2.95</v>
      </c>
      <c r="G14" s="18">
        <v>74.23</v>
      </c>
      <c r="H14" s="18">
        <v>17.25</v>
      </c>
      <c r="I14" s="18">
        <v>56.98</v>
      </c>
      <c r="J14" s="18">
        <v>8000</v>
      </c>
      <c r="K14" s="18">
        <v>8400</v>
      </c>
      <c r="L14" s="18">
        <v>593840</v>
      </c>
      <c r="M14" s="29">
        <v>623532</v>
      </c>
      <c r="N14" s="30"/>
      <c r="O14" s="31"/>
    </row>
    <row r="15" s="2" customFormat="1" ht="21.95" customHeight="1" spans="1:15">
      <c r="A15" s="15">
        <v>8</v>
      </c>
      <c r="B15" s="16" t="s">
        <v>45</v>
      </c>
      <c r="C15" s="16" t="s">
        <v>55</v>
      </c>
      <c r="D15" s="17" t="s">
        <v>53</v>
      </c>
      <c r="E15" s="16" t="s">
        <v>26</v>
      </c>
      <c r="F15" s="52">
        <v>2.95</v>
      </c>
      <c r="G15" s="18">
        <v>74.88</v>
      </c>
      <c r="H15" s="18">
        <v>17.4</v>
      </c>
      <c r="I15" s="18">
        <v>57.48</v>
      </c>
      <c r="J15" s="18">
        <v>8000</v>
      </c>
      <c r="K15" s="18">
        <v>8400</v>
      </c>
      <c r="L15" s="18">
        <v>599040</v>
      </c>
      <c r="M15" s="29">
        <v>628992</v>
      </c>
      <c r="N15" s="30"/>
      <c r="O15" s="31"/>
    </row>
    <row r="16" s="2" customFormat="1" ht="21.95" customHeight="1" spans="1:15">
      <c r="A16" s="15">
        <v>9</v>
      </c>
      <c r="B16" s="16" t="s">
        <v>45</v>
      </c>
      <c r="C16" s="16" t="s">
        <v>56</v>
      </c>
      <c r="D16" s="17" t="s">
        <v>57</v>
      </c>
      <c r="E16" s="16" t="s">
        <v>26</v>
      </c>
      <c r="F16" s="52">
        <v>2.95</v>
      </c>
      <c r="G16" s="18">
        <v>74.88</v>
      </c>
      <c r="H16" s="18">
        <v>17.4</v>
      </c>
      <c r="I16" s="18">
        <v>57.48</v>
      </c>
      <c r="J16" s="18">
        <v>7480</v>
      </c>
      <c r="K16" s="18">
        <v>7854</v>
      </c>
      <c r="L16" s="18">
        <v>560102.4</v>
      </c>
      <c r="M16" s="29">
        <v>588107.52</v>
      </c>
      <c r="N16" s="30"/>
      <c r="O16" s="31"/>
    </row>
    <row r="17" s="2" customFormat="1" ht="21.95" customHeight="1" spans="1:15">
      <c r="A17" s="15">
        <v>10</v>
      </c>
      <c r="B17" s="16" t="s">
        <v>45</v>
      </c>
      <c r="C17" s="16" t="s">
        <v>58</v>
      </c>
      <c r="D17" s="17" t="s">
        <v>57</v>
      </c>
      <c r="E17" s="16" t="s">
        <v>26</v>
      </c>
      <c r="F17" s="52">
        <v>2.95</v>
      </c>
      <c r="G17" s="18">
        <v>74.23</v>
      </c>
      <c r="H17" s="18">
        <v>17.25</v>
      </c>
      <c r="I17" s="18">
        <v>56.98</v>
      </c>
      <c r="J17" s="18">
        <v>8100</v>
      </c>
      <c r="K17" s="18">
        <v>8505</v>
      </c>
      <c r="L17" s="18">
        <v>601263</v>
      </c>
      <c r="M17" s="29">
        <v>631326.15</v>
      </c>
      <c r="N17" s="30"/>
      <c r="O17" s="31"/>
    </row>
    <row r="18" s="2" customFormat="1" ht="21.95" customHeight="1" spans="1:15">
      <c r="A18" s="15">
        <v>11</v>
      </c>
      <c r="B18" s="16" t="s">
        <v>45</v>
      </c>
      <c r="C18" s="16" t="s">
        <v>59</v>
      </c>
      <c r="D18" s="17" t="s">
        <v>57</v>
      </c>
      <c r="E18" s="16" t="s">
        <v>26</v>
      </c>
      <c r="F18" s="52">
        <v>2.95</v>
      </c>
      <c r="G18" s="18">
        <v>74.88</v>
      </c>
      <c r="H18" s="18">
        <v>17.4</v>
      </c>
      <c r="I18" s="18">
        <v>57.48</v>
      </c>
      <c r="J18" s="18">
        <v>8100</v>
      </c>
      <c r="K18" s="18">
        <v>8505</v>
      </c>
      <c r="L18" s="18">
        <v>606528</v>
      </c>
      <c r="M18" s="29">
        <v>636854.4</v>
      </c>
      <c r="N18" s="30"/>
      <c r="O18" s="31"/>
    </row>
    <row r="19" s="2" customFormat="1" ht="21.95" customHeight="1" spans="1:15">
      <c r="A19" s="15">
        <v>12</v>
      </c>
      <c r="B19" s="16" t="s">
        <v>45</v>
      </c>
      <c r="C19" s="16" t="s">
        <v>60</v>
      </c>
      <c r="D19" s="17" t="s">
        <v>61</v>
      </c>
      <c r="E19" s="16" t="s">
        <v>26</v>
      </c>
      <c r="F19" s="52">
        <v>2.95</v>
      </c>
      <c r="G19" s="18">
        <v>74.23</v>
      </c>
      <c r="H19" s="18">
        <v>17.25</v>
      </c>
      <c r="I19" s="18">
        <v>56.98</v>
      </c>
      <c r="J19" s="18">
        <v>7480</v>
      </c>
      <c r="K19" s="18">
        <v>7854</v>
      </c>
      <c r="L19" s="18">
        <v>555240.4</v>
      </c>
      <c r="M19" s="29">
        <v>583002.42</v>
      </c>
      <c r="N19" s="30"/>
      <c r="O19" s="31"/>
    </row>
    <row r="20" s="2" customFormat="1" ht="21.95" customHeight="1" spans="1:15">
      <c r="A20" s="15">
        <v>13</v>
      </c>
      <c r="B20" s="16" t="s">
        <v>45</v>
      </c>
      <c r="C20" s="16" t="s">
        <v>62</v>
      </c>
      <c r="D20" s="17" t="s">
        <v>61</v>
      </c>
      <c r="E20" s="16" t="s">
        <v>26</v>
      </c>
      <c r="F20" s="52">
        <v>2.95</v>
      </c>
      <c r="G20" s="18">
        <v>74.88</v>
      </c>
      <c r="H20" s="18">
        <v>17.4</v>
      </c>
      <c r="I20" s="18">
        <v>57.48</v>
      </c>
      <c r="J20" s="18">
        <v>8100</v>
      </c>
      <c r="K20" s="18">
        <v>8505</v>
      </c>
      <c r="L20" s="18">
        <v>606528</v>
      </c>
      <c r="M20" s="29">
        <v>636854.4</v>
      </c>
      <c r="N20" s="30"/>
      <c r="O20" s="31"/>
    </row>
    <row r="21" s="2" customFormat="1" ht="21.95" customHeight="1" spans="1:15">
      <c r="A21" s="15">
        <v>14</v>
      </c>
      <c r="B21" s="16" t="s">
        <v>45</v>
      </c>
      <c r="C21" s="16" t="s">
        <v>63</v>
      </c>
      <c r="D21" s="17" t="s">
        <v>64</v>
      </c>
      <c r="E21" s="16" t="s">
        <v>26</v>
      </c>
      <c r="F21" s="52">
        <v>2.95</v>
      </c>
      <c r="G21" s="18">
        <v>74.23</v>
      </c>
      <c r="H21" s="18">
        <v>17.25</v>
      </c>
      <c r="I21" s="18">
        <v>56.98</v>
      </c>
      <c r="J21" s="18">
        <v>8100</v>
      </c>
      <c r="K21" s="18">
        <v>8505</v>
      </c>
      <c r="L21" s="18">
        <v>601263</v>
      </c>
      <c r="M21" s="29">
        <v>631326.15</v>
      </c>
      <c r="N21" s="30"/>
      <c r="O21" s="31"/>
    </row>
    <row r="22" s="2" customFormat="1" ht="21.95" customHeight="1" spans="1:15">
      <c r="A22" s="15">
        <v>15</v>
      </c>
      <c r="B22" s="16" t="s">
        <v>45</v>
      </c>
      <c r="C22" s="16" t="s">
        <v>65</v>
      </c>
      <c r="D22" s="17" t="s">
        <v>64</v>
      </c>
      <c r="E22" s="16" t="s">
        <v>26</v>
      </c>
      <c r="F22" s="52">
        <v>2.95</v>
      </c>
      <c r="G22" s="18">
        <v>74.88</v>
      </c>
      <c r="H22" s="18">
        <v>17.4</v>
      </c>
      <c r="I22" s="18">
        <v>57.48</v>
      </c>
      <c r="J22" s="18">
        <v>7480</v>
      </c>
      <c r="K22" s="18">
        <v>7854</v>
      </c>
      <c r="L22" s="18">
        <v>560102.4</v>
      </c>
      <c r="M22" s="29">
        <v>588107.52</v>
      </c>
      <c r="N22" s="30"/>
      <c r="O22" s="31"/>
    </row>
    <row r="23" s="2" customFormat="1" ht="21.95" customHeight="1" spans="1:15">
      <c r="A23" s="15">
        <v>16</v>
      </c>
      <c r="B23" s="16" t="s">
        <v>45</v>
      </c>
      <c r="C23" s="16" t="s">
        <v>66</v>
      </c>
      <c r="D23" s="17" t="s">
        <v>67</v>
      </c>
      <c r="E23" s="16" t="s">
        <v>26</v>
      </c>
      <c r="F23" s="52">
        <v>2.95</v>
      </c>
      <c r="G23" s="18">
        <v>74.23</v>
      </c>
      <c r="H23" s="18">
        <v>17.25</v>
      </c>
      <c r="I23" s="18">
        <v>56.98</v>
      </c>
      <c r="J23" s="18">
        <v>8100</v>
      </c>
      <c r="K23" s="18">
        <v>8505</v>
      </c>
      <c r="L23" s="18">
        <v>601263</v>
      </c>
      <c r="M23" s="29">
        <v>631326.15</v>
      </c>
      <c r="N23" s="30"/>
      <c r="O23" s="31"/>
    </row>
    <row r="24" s="2" customFormat="1" ht="21.95" customHeight="1" spans="1:15">
      <c r="A24" s="15">
        <v>17</v>
      </c>
      <c r="B24" s="16" t="s">
        <v>45</v>
      </c>
      <c r="C24" s="16" t="s">
        <v>68</v>
      </c>
      <c r="D24" s="17" t="s">
        <v>67</v>
      </c>
      <c r="E24" s="16" t="s">
        <v>26</v>
      </c>
      <c r="F24" s="52">
        <v>2.95</v>
      </c>
      <c r="G24" s="18">
        <v>74.88</v>
      </c>
      <c r="H24" s="18">
        <v>17.4</v>
      </c>
      <c r="I24" s="18">
        <v>57.48</v>
      </c>
      <c r="J24" s="18">
        <v>7480</v>
      </c>
      <c r="K24" s="18">
        <v>7854</v>
      </c>
      <c r="L24" s="18">
        <v>560102.4</v>
      </c>
      <c r="M24" s="29">
        <v>588107.52</v>
      </c>
      <c r="N24" s="30"/>
      <c r="O24" s="31"/>
    </row>
    <row r="25" s="2" customFormat="1" ht="21.95" customHeight="1" spans="1:15">
      <c r="A25" s="15">
        <v>18</v>
      </c>
      <c r="B25" s="16" t="s">
        <v>45</v>
      </c>
      <c r="C25" s="16" t="s">
        <v>69</v>
      </c>
      <c r="D25" s="17" t="s">
        <v>70</v>
      </c>
      <c r="E25" s="16" t="s">
        <v>26</v>
      </c>
      <c r="F25" s="52">
        <v>2.95</v>
      </c>
      <c r="G25" s="18">
        <v>74.88</v>
      </c>
      <c r="H25" s="18">
        <v>17.4</v>
      </c>
      <c r="I25" s="18">
        <v>57.48</v>
      </c>
      <c r="J25" s="18">
        <v>7898</v>
      </c>
      <c r="K25" s="18">
        <v>8292.9</v>
      </c>
      <c r="L25" s="18">
        <v>591402.24</v>
      </c>
      <c r="M25" s="29">
        <v>620972.352</v>
      </c>
      <c r="N25" s="30"/>
      <c r="O25" s="31"/>
    </row>
    <row r="26" s="2" customFormat="1" ht="21.95" customHeight="1" spans="1:15">
      <c r="A26" s="15">
        <v>19</v>
      </c>
      <c r="B26" s="16" t="s">
        <v>45</v>
      </c>
      <c r="C26" s="16" t="s">
        <v>71</v>
      </c>
      <c r="D26" s="17" t="s">
        <v>72</v>
      </c>
      <c r="E26" s="16" t="s">
        <v>26</v>
      </c>
      <c r="F26" s="52">
        <v>2.95</v>
      </c>
      <c r="G26" s="18">
        <v>74.23</v>
      </c>
      <c r="H26" s="18">
        <v>17.25</v>
      </c>
      <c r="I26" s="18">
        <v>56.98</v>
      </c>
      <c r="J26" s="18">
        <v>8100</v>
      </c>
      <c r="K26" s="18">
        <v>8505</v>
      </c>
      <c r="L26" s="18">
        <v>601263</v>
      </c>
      <c r="M26" s="29">
        <v>631326.15</v>
      </c>
      <c r="N26" s="30"/>
      <c r="O26" s="31"/>
    </row>
    <row r="27" s="2" customFormat="1" ht="21.95" customHeight="1" spans="1:15">
      <c r="A27" s="15">
        <v>20</v>
      </c>
      <c r="B27" s="16" t="s">
        <v>45</v>
      </c>
      <c r="C27" s="16" t="s">
        <v>73</v>
      </c>
      <c r="D27" s="17" t="s">
        <v>72</v>
      </c>
      <c r="E27" s="16" t="s">
        <v>26</v>
      </c>
      <c r="F27" s="52">
        <v>2.95</v>
      </c>
      <c r="G27" s="18">
        <v>74.88</v>
      </c>
      <c r="H27" s="18">
        <v>17.4</v>
      </c>
      <c r="I27" s="18">
        <v>57.48</v>
      </c>
      <c r="J27" s="18">
        <v>7898</v>
      </c>
      <c r="K27" s="18">
        <v>8292.9</v>
      </c>
      <c r="L27" s="18">
        <v>591402.24</v>
      </c>
      <c r="M27" s="29">
        <v>620972.352</v>
      </c>
      <c r="N27" s="30"/>
      <c r="O27" s="31"/>
    </row>
    <row r="28" s="2" customFormat="1" ht="21.95" customHeight="1" spans="1:15">
      <c r="A28" s="15">
        <v>21</v>
      </c>
      <c r="B28" s="16" t="s">
        <v>45</v>
      </c>
      <c r="C28" s="16" t="s">
        <v>74</v>
      </c>
      <c r="D28" s="17" t="s">
        <v>75</v>
      </c>
      <c r="E28" s="16" t="s">
        <v>26</v>
      </c>
      <c r="F28" s="52">
        <v>2.95</v>
      </c>
      <c r="G28" s="18">
        <v>74.88</v>
      </c>
      <c r="H28" s="18">
        <v>17.4</v>
      </c>
      <c r="I28" s="18">
        <v>57.48</v>
      </c>
      <c r="J28" s="18">
        <v>8100</v>
      </c>
      <c r="K28" s="18">
        <v>8505</v>
      </c>
      <c r="L28" s="18">
        <v>606528</v>
      </c>
      <c r="M28" s="29">
        <v>636854.4</v>
      </c>
      <c r="N28" s="30"/>
      <c r="O28" s="31"/>
    </row>
    <row r="29" s="2" customFormat="1" ht="21.95" customHeight="1" spans="1:15">
      <c r="A29" s="15">
        <v>22</v>
      </c>
      <c r="B29" s="16" t="s">
        <v>45</v>
      </c>
      <c r="C29" s="16" t="s">
        <v>76</v>
      </c>
      <c r="D29" s="17" t="s">
        <v>40</v>
      </c>
      <c r="E29" s="16" t="s">
        <v>26</v>
      </c>
      <c r="F29" s="52">
        <v>2.95</v>
      </c>
      <c r="G29" s="18">
        <v>74.88</v>
      </c>
      <c r="H29" s="18">
        <v>17.4</v>
      </c>
      <c r="I29" s="18">
        <v>57.48</v>
      </c>
      <c r="J29" s="18">
        <v>7898</v>
      </c>
      <c r="K29" s="18">
        <v>8292.9</v>
      </c>
      <c r="L29" s="18">
        <v>591402.24</v>
      </c>
      <c r="M29" s="29">
        <v>620972.352</v>
      </c>
      <c r="N29" s="30"/>
      <c r="O29" s="31"/>
    </row>
    <row r="30" s="2" customFormat="1" ht="21.95" customHeight="1" spans="1:15">
      <c r="A30" s="15">
        <v>23</v>
      </c>
      <c r="B30" s="16" t="s">
        <v>45</v>
      </c>
      <c r="C30" s="16" t="s">
        <v>27</v>
      </c>
      <c r="D30" s="17" t="s">
        <v>28</v>
      </c>
      <c r="E30" s="16" t="s">
        <v>26</v>
      </c>
      <c r="F30" s="52">
        <v>2.95</v>
      </c>
      <c r="G30" s="18">
        <v>74.88</v>
      </c>
      <c r="H30" s="18">
        <v>17.4</v>
      </c>
      <c r="I30" s="18">
        <v>57.48</v>
      </c>
      <c r="J30" s="18">
        <v>8100</v>
      </c>
      <c r="K30" s="18">
        <v>8505</v>
      </c>
      <c r="L30" s="18">
        <v>606528</v>
      </c>
      <c r="M30" s="29">
        <v>636854.4</v>
      </c>
      <c r="N30" s="30"/>
      <c r="O30" s="31"/>
    </row>
    <row r="31" s="2" customFormat="1" ht="21.95" customHeight="1" spans="1:15">
      <c r="A31" s="15">
        <v>24</v>
      </c>
      <c r="B31" s="16" t="s">
        <v>45</v>
      </c>
      <c r="C31" s="16" t="s">
        <v>77</v>
      </c>
      <c r="D31" s="17" t="s">
        <v>28</v>
      </c>
      <c r="E31" s="16" t="s">
        <v>26</v>
      </c>
      <c r="F31" s="52">
        <v>2.95</v>
      </c>
      <c r="G31" s="18">
        <v>74.23</v>
      </c>
      <c r="H31" s="18">
        <v>17.25</v>
      </c>
      <c r="I31" s="18">
        <v>56.98</v>
      </c>
      <c r="J31" s="18">
        <v>8100</v>
      </c>
      <c r="K31" s="18">
        <v>8505</v>
      </c>
      <c r="L31" s="18">
        <v>601263</v>
      </c>
      <c r="M31" s="29">
        <v>631326.15</v>
      </c>
      <c r="N31" s="30"/>
      <c r="O31" s="31"/>
    </row>
    <row r="32" s="2" customFormat="1" ht="21.95" customHeight="1" spans="1:15">
      <c r="A32" s="15">
        <v>25</v>
      </c>
      <c r="B32" s="16" t="s">
        <v>45</v>
      </c>
      <c r="C32" s="16" t="s">
        <v>78</v>
      </c>
      <c r="D32" s="17" t="s">
        <v>28</v>
      </c>
      <c r="E32" s="16" t="s">
        <v>26</v>
      </c>
      <c r="F32" s="52">
        <v>2.95</v>
      </c>
      <c r="G32" s="18">
        <v>74.88</v>
      </c>
      <c r="H32" s="18">
        <v>17.4</v>
      </c>
      <c r="I32" s="18">
        <v>57.48</v>
      </c>
      <c r="J32" s="18">
        <v>8100</v>
      </c>
      <c r="K32" s="18">
        <v>8505</v>
      </c>
      <c r="L32" s="18">
        <v>606528</v>
      </c>
      <c r="M32" s="29">
        <v>636854.4</v>
      </c>
      <c r="N32" s="30"/>
      <c r="O32" s="31"/>
    </row>
    <row r="33" s="2" customFormat="1" ht="21.95" customHeight="1" spans="1:15">
      <c r="A33" s="15">
        <v>26</v>
      </c>
      <c r="B33" s="16" t="s">
        <v>45</v>
      </c>
      <c r="C33" s="16" t="s">
        <v>79</v>
      </c>
      <c r="D33" s="17" t="s">
        <v>42</v>
      </c>
      <c r="E33" s="16" t="s">
        <v>26</v>
      </c>
      <c r="F33" s="52">
        <v>2.95</v>
      </c>
      <c r="G33" s="18">
        <v>74.88</v>
      </c>
      <c r="H33" s="18">
        <v>17.4</v>
      </c>
      <c r="I33" s="18">
        <v>57.48</v>
      </c>
      <c r="J33" s="18">
        <v>8030</v>
      </c>
      <c r="K33" s="18">
        <v>8431.5</v>
      </c>
      <c r="L33" s="18">
        <v>601286.4</v>
      </c>
      <c r="M33" s="29">
        <v>631350.72</v>
      </c>
      <c r="N33" s="30"/>
      <c r="O33" s="31"/>
    </row>
    <row r="34" s="2" customFormat="1" ht="21.95" customHeight="1" spans="1:15">
      <c r="A34" s="15">
        <v>27</v>
      </c>
      <c r="B34" s="16" t="s">
        <v>45</v>
      </c>
      <c r="C34" s="16" t="s">
        <v>80</v>
      </c>
      <c r="D34" s="17" t="s">
        <v>81</v>
      </c>
      <c r="E34" s="16" t="s">
        <v>26</v>
      </c>
      <c r="F34" s="52">
        <v>2.95</v>
      </c>
      <c r="G34" s="18">
        <v>74.88</v>
      </c>
      <c r="H34" s="18">
        <v>17.4</v>
      </c>
      <c r="I34" s="18">
        <v>57.48</v>
      </c>
      <c r="J34" s="18">
        <v>8400</v>
      </c>
      <c r="K34" s="18">
        <v>8820</v>
      </c>
      <c r="L34" s="18">
        <v>628992</v>
      </c>
      <c r="M34" s="29">
        <v>660441.6</v>
      </c>
      <c r="N34" s="30"/>
      <c r="O34" s="31"/>
    </row>
    <row r="35" s="2" customFormat="1" ht="21.95" customHeight="1" spans="1:15">
      <c r="A35" s="15">
        <v>28</v>
      </c>
      <c r="B35" s="16" t="s">
        <v>45</v>
      </c>
      <c r="C35" s="16" t="s">
        <v>82</v>
      </c>
      <c r="D35" s="17" t="s">
        <v>30</v>
      </c>
      <c r="E35" s="16" t="s">
        <v>26</v>
      </c>
      <c r="F35" s="52">
        <v>2.95</v>
      </c>
      <c r="G35" s="18">
        <v>74.88</v>
      </c>
      <c r="H35" s="18">
        <v>17.4</v>
      </c>
      <c r="I35" s="18">
        <v>57.48</v>
      </c>
      <c r="J35" s="18">
        <v>8400</v>
      </c>
      <c r="K35" s="18">
        <v>8820</v>
      </c>
      <c r="L35" s="18">
        <v>628992</v>
      </c>
      <c r="M35" s="29">
        <v>660441.6</v>
      </c>
      <c r="N35" s="30"/>
      <c r="O35" s="31"/>
    </row>
    <row r="36" s="2" customFormat="1" ht="21.95" customHeight="1" spans="1:15">
      <c r="A36" s="15">
        <v>29</v>
      </c>
      <c r="B36" s="16" t="s">
        <v>45</v>
      </c>
      <c r="C36" s="16" t="s">
        <v>83</v>
      </c>
      <c r="D36" s="17" t="s">
        <v>30</v>
      </c>
      <c r="E36" s="16" t="s">
        <v>26</v>
      </c>
      <c r="F36" s="52">
        <v>2.95</v>
      </c>
      <c r="G36" s="18">
        <v>74.23</v>
      </c>
      <c r="H36" s="18">
        <v>17.25</v>
      </c>
      <c r="I36" s="18">
        <v>56.98</v>
      </c>
      <c r="J36" s="18">
        <v>8400</v>
      </c>
      <c r="K36" s="18">
        <v>8820</v>
      </c>
      <c r="L36" s="18">
        <v>623532</v>
      </c>
      <c r="M36" s="29">
        <v>654708.6</v>
      </c>
      <c r="N36" s="30"/>
      <c r="O36" s="31"/>
    </row>
    <row r="37" s="2" customFormat="1" ht="21.95" customHeight="1" spans="1:15">
      <c r="A37" s="15">
        <v>30</v>
      </c>
      <c r="B37" s="16" t="s">
        <v>45</v>
      </c>
      <c r="C37" s="16" t="s">
        <v>29</v>
      </c>
      <c r="D37" s="17" t="s">
        <v>30</v>
      </c>
      <c r="E37" s="16" t="s">
        <v>26</v>
      </c>
      <c r="F37" s="52">
        <v>2.95</v>
      </c>
      <c r="G37" s="18">
        <v>74.88</v>
      </c>
      <c r="H37" s="18">
        <v>17.4</v>
      </c>
      <c r="I37" s="18">
        <v>57.48</v>
      </c>
      <c r="J37" s="18">
        <v>8400</v>
      </c>
      <c r="K37" s="18">
        <v>8820</v>
      </c>
      <c r="L37" s="18">
        <v>628992</v>
      </c>
      <c r="M37" s="29">
        <v>660441.6</v>
      </c>
      <c r="N37" s="30"/>
      <c r="O37" s="31"/>
    </row>
    <row r="38" s="2" customFormat="1" ht="21.95" customHeight="1" spans="1:15">
      <c r="A38" s="15">
        <v>31</v>
      </c>
      <c r="B38" s="16" t="s">
        <v>45</v>
      </c>
      <c r="C38" s="16" t="s">
        <v>84</v>
      </c>
      <c r="D38" s="17" t="s">
        <v>85</v>
      </c>
      <c r="E38" s="16" t="s">
        <v>26</v>
      </c>
      <c r="F38" s="52">
        <v>2.95</v>
      </c>
      <c r="G38" s="18">
        <v>74.23</v>
      </c>
      <c r="H38" s="18">
        <v>17.25</v>
      </c>
      <c r="I38" s="18">
        <v>56.98</v>
      </c>
      <c r="J38" s="18">
        <v>8030</v>
      </c>
      <c r="K38" s="18">
        <v>8431.5</v>
      </c>
      <c r="L38" s="18">
        <v>596066.9</v>
      </c>
      <c r="M38" s="29">
        <v>625870.245</v>
      </c>
      <c r="N38" s="30"/>
      <c r="O38" s="31"/>
    </row>
    <row r="39" s="2" customFormat="1" ht="21.95" customHeight="1" spans="1:15">
      <c r="A39" s="15">
        <v>32</v>
      </c>
      <c r="B39" s="16" t="s">
        <v>45</v>
      </c>
      <c r="C39" s="16" t="s">
        <v>86</v>
      </c>
      <c r="D39" s="17" t="s">
        <v>85</v>
      </c>
      <c r="E39" s="16" t="s">
        <v>26</v>
      </c>
      <c r="F39" s="52">
        <v>2.95</v>
      </c>
      <c r="G39" s="18">
        <v>74.88</v>
      </c>
      <c r="H39" s="18">
        <v>17.4</v>
      </c>
      <c r="I39" s="18">
        <v>57.48</v>
      </c>
      <c r="J39" s="18">
        <v>7260</v>
      </c>
      <c r="K39" s="18">
        <v>7623</v>
      </c>
      <c r="L39" s="18">
        <v>543628.8</v>
      </c>
      <c r="M39" s="29">
        <v>570810.24</v>
      </c>
      <c r="N39" s="30"/>
      <c r="O39" s="31"/>
    </row>
    <row r="40" s="2" customFormat="1" ht="21.95" customHeight="1" spans="1:15">
      <c r="A40" s="15">
        <v>33</v>
      </c>
      <c r="B40" s="16" t="s">
        <v>45</v>
      </c>
      <c r="C40" s="16" t="s">
        <v>87</v>
      </c>
      <c r="D40" s="17" t="s">
        <v>88</v>
      </c>
      <c r="E40" s="16" t="s">
        <v>26</v>
      </c>
      <c r="F40" s="52">
        <v>2.95</v>
      </c>
      <c r="G40" s="18">
        <v>74.23</v>
      </c>
      <c r="H40" s="18">
        <v>17.25</v>
      </c>
      <c r="I40" s="18">
        <v>56.98</v>
      </c>
      <c r="J40" s="18">
        <v>8400</v>
      </c>
      <c r="K40" s="18">
        <v>8820</v>
      </c>
      <c r="L40" s="18">
        <v>623532</v>
      </c>
      <c r="M40" s="29">
        <v>654708.6</v>
      </c>
      <c r="N40" s="30"/>
      <c r="O40" s="31"/>
    </row>
    <row r="41" s="3" customFormat="1" ht="24.75" customHeight="1" spans="1:15">
      <c r="A41" s="32" t="s">
        <v>31</v>
      </c>
      <c r="B41" s="33" t="s">
        <v>32</v>
      </c>
      <c r="C41" s="34"/>
      <c r="D41" s="34"/>
      <c r="E41" s="34"/>
      <c r="F41" s="35"/>
      <c r="G41" s="36">
        <f>SUM(G8:G40)</f>
        <v>2463.89</v>
      </c>
      <c r="H41" s="36">
        <f>SUM(H8:H40)</f>
        <v>572.55</v>
      </c>
      <c r="I41" s="36">
        <f>SUM(I8:I40)</f>
        <v>1891.34</v>
      </c>
      <c r="J41" s="41">
        <f>AVERAGE(J8:J40)</f>
        <v>7998</v>
      </c>
      <c r="K41" s="42">
        <f>AVERAGE(K8:K40)</f>
        <v>8397.9</v>
      </c>
      <c r="L41" s="41"/>
      <c r="M41" s="32"/>
      <c r="N41" s="43"/>
      <c r="O41" s="43"/>
    </row>
    <row r="42" ht="33.95" customHeight="1" spans="1:15">
      <c r="A42" s="37" t="s">
        <v>89</v>
      </c>
      <c r="B42" s="37"/>
      <c r="C42" s="37"/>
      <c r="D42" s="37"/>
      <c r="E42" s="37"/>
      <c r="F42" s="37"/>
      <c r="G42" s="37"/>
      <c r="H42" s="37"/>
      <c r="I42" s="37"/>
      <c r="J42" s="37"/>
      <c r="K42" s="44"/>
      <c r="L42" s="44"/>
      <c r="M42" s="37"/>
      <c r="N42" s="37"/>
      <c r="O42" s="37"/>
    </row>
    <row r="43" ht="15.95" customHeight="1" spans="1:1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45"/>
      <c r="L43" s="45"/>
      <c r="M43" s="38"/>
      <c r="N43" s="38"/>
      <c r="O43" s="23"/>
    </row>
    <row r="44" spans="1:15">
      <c r="A44" s="39" t="s">
        <v>34</v>
      </c>
      <c r="B44" s="39"/>
      <c r="C44" s="39"/>
      <c r="D44" s="39"/>
      <c r="E44" s="39"/>
      <c r="F44" s="39"/>
      <c r="G44" s="39"/>
      <c r="H44" s="39"/>
      <c r="I44" s="39"/>
      <c r="J44" s="39"/>
      <c r="K44" s="46"/>
      <c r="L44" s="46"/>
      <c r="M44" s="47"/>
      <c r="N44" s="39"/>
      <c r="O44" s="7"/>
    </row>
    <row r="45" ht="33" customHeight="1" spans="1:15">
      <c r="A45" s="40" t="s">
        <v>35</v>
      </c>
      <c r="B45" s="40"/>
      <c r="C45" s="40"/>
      <c r="D45" s="40"/>
      <c r="E45" s="40"/>
      <c r="F45" s="40"/>
      <c r="G45" s="40"/>
      <c r="H45" s="40"/>
      <c r="I45" s="40"/>
      <c r="J45" s="40"/>
      <c r="K45" s="48"/>
      <c r="L45" s="48"/>
      <c r="M45" s="49"/>
      <c r="N45" s="40"/>
      <c r="O45" s="7"/>
    </row>
    <row r="46" spans="1:1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8"/>
      <c r="L46" s="48"/>
      <c r="M46" s="49"/>
      <c r="N46" s="40"/>
      <c r="O46" s="7"/>
    </row>
    <row r="47" ht="18.75" spans="1:15">
      <c r="A47" s="10" t="s">
        <v>36</v>
      </c>
      <c r="B47" s="10"/>
      <c r="C47" s="7"/>
      <c r="D47" s="11"/>
      <c r="E47" s="11"/>
      <c r="F47" s="11"/>
      <c r="G47" s="11"/>
      <c r="H47" s="11"/>
      <c r="I47" s="11"/>
      <c r="J47" s="11"/>
      <c r="K47" s="50"/>
      <c r="L47" s="50"/>
      <c r="M47" s="23"/>
      <c r="N47" s="11"/>
      <c r="O47" s="11"/>
    </row>
    <row r="48" ht="18.75" spans="1:15">
      <c r="A48" s="7"/>
      <c r="B48" s="11"/>
      <c r="C48" s="11"/>
      <c r="D48" s="11"/>
      <c r="E48" s="11"/>
      <c r="F48" s="11"/>
      <c r="G48" s="11"/>
      <c r="H48" s="11"/>
      <c r="I48" s="11"/>
      <c r="J48" s="11"/>
      <c r="K48" s="51"/>
      <c r="L48" s="51"/>
      <c r="M48" s="23"/>
      <c r="N48" s="11"/>
      <c r="O48" s="11"/>
    </row>
    <row r="49" ht="18.75" spans="1:15">
      <c r="A49" s="10" t="s">
        <v>37</v>
      </c>
      <c r="B49" s="10"/>
      <c r="C49" s="10"/>
      <c r="D49" s="10"/>
      <c r="E49" s="10"/>
      <c r="F49" s="10"/>
      <c r="G49" s="7"/>
      <c r="H49" s="11"/>
      <c r="I49" s="11"/>
      <c r="J49" s="11"/>
      <c r="K49" s="50"/>
      <c r="L49" s="50"/>
      <c r="M49" s="23"/>
      <c r="N49" s="7"/>
      <c r="O49" s="11"/>
    </row>
  </sheetData>
  <autoFilter ref="A7:O42">
    <extLst/>
  </autoFilter>
  <mergeCells count="12">
    <mergeCell ref="B2:O2"/>
    <mergeCell ref="K4:O4"/>
    <mergeCell ref="K5:O5"/>
    <mergeCell ref="A6:H6"/>
    <mergeCell ref="K6:O6"/>
    <mergeCell ref="B41:F41"/>
    <mergeCell ref="A42:O42"/>
    <mergeCell ref="A43:O43"/>
    <mergeCell ref="A44:N44"/>
    <mergeCell ref="A45:N45"/>
    <mergeCell ref="A47:B47"/>
    <mergeCell ref="A49:F49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98" man="1"/>
  </colBreaks>
  <ignoredErrors>
    <ignoredError sqref="D8:D4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zoomScale="85" zoomScaleNormal="85" topLeftCell="B1" workbookViewId="0">
      <pane ySplit="7" topLeftCell="A8" activePane="bottomLeft" state="frozen"/>
      <selection/>
      <selection pane="bottomLeft" activeCell="K21" sqref="K21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1" spans="1:15">
      <c r="A1" s="7"/>
      <c r="B1" s="7"/>
      <c r="C1" s="7"/>
      <c r="D1" s="7"/>
      <c r="E1" s="7"/>
      <c r="F1" s="7"/>
      <c r="G1" s="7"/>
      <c r="H1" s="7"/>
      <c r="I1" s="7"/>
      <c r="J1" s="7"/>
      <c r="K1" s="19"/>
      <c r="L1" s="19"/>
      <c r="M1" s="20"/>
      <c r="N1" s="7"/>
      <c r="O1" s="7"/>
    </row>
    <row r="2" ht="20.25" spans="1:15">
      <c r="A2" s="7"/>
      <c r="B2" s="8" t="s">
        <v>0</v>
      </c>
      <c r="C2" s="8"/>
      <c r="D2" s="8"/>
      <c r="E2" s="8"/>
      <c r="F2" s="8"/>
      <c r="G2" s="8"/>
      <c r="H2" s="8"/>
      <c r="I2" s="8"/>
      <c r="J2" s="8"/>
      <c r="K2" s="21"/>
      <c r="L2" s="21"/>
      <c r="M2" s="8"/>
      <c r="N2" s="8"/>
      <c r="O2" s="8"/>
    </row>
    <row r="3" spans="1:15">
      <c r="A3" s="7"/>
      <c r="B3" s="7"/>
      <c r="C3" s="7"/>
      <c r="D3" s="7"/>
      <c r="E3" s="7"/>
      <c r="F3" s="7"/>
      <c r="G3" s="7"/>
      <c r="H3" s="7"/>
      <c r="I3" s="7"/>
      <c r="J3" s="7"/>
      <c r="K3" s="19"/>
      <c r="L3" s="19"/>
      <c r="M3" s="20"/>
      <c r="N3" s="7"/>
      <c r="O3" s="7"/>
    </row>
    <row r="4" ht="18.75" spans="1:15">
      <c r="A4" s="9" t="s">
        <v>1</v>
      </c>
      <c r="B4" s="9"/>
      <c r="C4" s="9"/>
      <c r="D4" s="9"/>
      <c r="E4" s="9"/>
      <c r="F4" s="9"/>
      <c r="G4" s="9"/>
      <c r="H4" s="9"/>
      <c r="I4" s="7"/>
      <c r="J4" s="10" t="s">
        <v>2</v>
      </c>
      <c r="K4" s="22" t="s">
        <v>3</v>
      </c>
      <c r="L4" s="22"/>
      <c r="M4" s="23"/>
      <c r="N4" s="10"/>
      <c r="O4" s="10"/>
    </row>
    <row r="5" ht="19" customHeight="1" spans="1:15">
      <c r="A5" s="7"/>
      <c r="B5" s="10"/>
      <c r="C5" s="10"/>
      <c r="D5" s="10"/>
      <c r="E5" s="10"/>
      <c r="F5" s="10"/>
      <c r="G5" s="10"/>
      <c r="H5" s="11"/>
      <c r="I5" s="11"/>
      <c r="J5" s="11" t="s">
        <v>4</v>
      </c>
      <c r="K5" s="24" t="s">
        <v>5</v>
      </c>
      <c r="L5" s="24"/>
      <c r="M5" s="24"/>
      <c r="N5" s="24"/>
      <c r="O5" s="24"/>
    </row>
    <row r="6" ht="18.75" spans="1:15">
      <c r="A6" s="12" t="s">
        <v>6</v>
      </c>
      <c r="B6" s="12"/>
      <c r="C6" s="12"/>
      <c r="D6" s="12"/>
      <c r="E6" s="12"/>
      <c r="F6" s="12"/>
      <c r="G6" s="12"/>
      <c r="H6" s="12"/>
      <c r="I6" s="7"/>
      <c r="J6" s="10" t="s">
        <v>7</v>
      </c>
      <c r="K6" s="25">
        <v>45039</v>
      </c>
      <c r="L6" s="25"/>
      <c r="M6" s="26"/>
      <c r="N6" s="25"/>
      <c r="O6" s="25"/>
    </row>
    <row r="7" s="1" customFormat="1" ht="54.95" customHeight="1" spans="1:15">
      <c r="A7" s="13" t="s">
        <v>8</v>
      </c>
      <c r="B7" s="14" t="s">
        <v>9</v>
      </c>
      <c r="C7" s="14" t="s">
        <v>10</v>
      </c>
      <c r="D7" s="14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14" t="s">
        <v>16</v>
      </c>
      <c r="J7" s="14" t="s">
        <v>17</v>
      </c>
      <c r="K7" s="27" t="s">
        <v>18</v>
      </c>
      <c r="L7" s="28" t="s">
        <v>19</v>
      </c>
      <c r="M7" s="14" t="s">
        <v>20</v>
      </c>
      <c r="N7" s="14" t="s">
        <v>21</v>
      </c>
      <c r="O7" s="14" t="s">
        <v>22</v>
      </c>
    </row>
    <row r="8" s="2" customFormat="1" ht="21.95" customHeight="1" spans="1:15">
      <c r="A8" s="15">
        <v>1</v>
      </c>
      <c r="B8" s="16" t="s">
        <v>90</v>
      </c>
      <c r="C8" s="16" t="s">
        <v>91</v>
      </c>
      <c r="D8" s="17" t="s">
        <v>75</v>
      </c>
      <c r="E8" s="16" t="s">
        <v>92</v>
      </c>
      <c r="F8" s="16">
        <v>2.95</v>
      </c>
      <c r="G8" s="18">
        <v>54.02</v>
      </c>
      <c r="H8" s="18">
        <v>12.55</v>
      </c>
      <c r="I8" s="18">
        <v>41.47</v>
      </c>
      <c r="J8" s="18">
        <v>9300</v>
      </c>
      <c r="K8" s="18">
        <f>J8*0.9</f>
        <v>8370</v>
      </c>
      <c r="L8" s="18">
        <v>502386</v>
      </c>
      <c r="M8" s="29">
        <f>G8*K8</f>
        <v>452147.4</v>
      </c>
      <c r="N8" s="30"/>
      <c r="O8" s="31"/>
    </row>
    <row r="9" s="2" customFormat="1" ht="21.95" customHeight="1" spans="1:15">
      <c r="A9" s="15">
        <v>2</v>
      </c>
      <c r="B9" s="16" t="s">
        <v>90</v>
      </c>
      <c r="C9" s="16" t="s">
        <v>93</v>
      </c>
      <c r="D9" s="17" t="s">
        <v>42</v>
      </c>
      <c r="E9" s="16" t="s">
        <v>92</v>
      </c>
      <c r="F9" s="16">
        <v>2.95</v>
      </c>
      <c r="G9" s="18">
        <v>54.02</v>
      </c>
      <c r="H9" s="18">
        <v>12.55</v>
      </c>
      <c r="I9" s="18">
        <v>41.47</v>
      </c>
      <c r="J9" s="18">
        <v>9500</v>
      </c>
      <c r="K9" s="18">
        <f>J9*0.9</f>
        <v>8550</v>
      </c>
      <c r="L9" s="18">
        <v>513190</v>
      </c>
      <c r="M9" s="29">
        <f>G9*K9</f>
        <v>461871</v>
      </c>
      <c r="N9" s="30"/>
      <c r="O9" s="31"/>
    </row>
    <row r="10" s="2" customFormat="1" ht="21.95" customHeight="1" spans="1:15">
      <c r="A10" s="15">
        <v>3</v>
      </c>
      <c r="B10" s="16" t="s">
        <v>90</v>
      </c>
      <c r="C10" s="16" t="s">
        <v>94</v>
      </c>
      <c r="D10" s="17" t="s">
        <v>95</v>
      </c>
      <c r="E10" s="16" t="s">
        <v>92</v>
      </c>
      <c r="F10" s="16">
        <v>2.95</v>
      </c>
      <c r="G10" s="18">
        <v>54.02</v>
      </c>
      <c r="H10" s="18">
        <v>12.55</v>
      </c>
      <c r="I10" s="18">
        <v>41.47</v>
      </c>
      <c r="J10" s="18">
        <v>9500</v>
      </c>
      <c r="K10" s="18">
        <f>J10*0.9</f>
        <v>8550</v>
      </c>
      <c r="L10" s="18">
        <v>513190</v>
      </c>
      <c r="M10" s="29">
        <f>G10*K10</f>
        <v>461871</v>
      </c>
      <c r="N10" s="30"/>
      <c r="O10" s="31"/>
    </row>
    <row r="11" s="3" customFormat="1" ht="24.75" customHeight="1" spans="1:15">
      <c r="A11" s="32" t="s">
        <v>31</v>
      </c>
      <c r="B11" s="33" t="s">
        <v>32</v>
      </c>
      <c r="C11" s="34"/>
      <c r="D11" s="34"/>
      <c r="E11" s="34"/>
      <c r="F11" s="35"/>
      <c r="G11" s="36">
        <f>SUM(G8:G10)</f>
        <v>162.06</v>
      </c>
      <c r="H11" s="36">
        <f>SUM(H8:H10)</f>
        <v>37.65</v>
      </c>
      <c r="I11" s="36">
        <f>SUM(I8:I10)</f>
        <v>124.41</v>
      </c>
      <c r="J11" s="41">
        <f>AVERAGE(J8:J10)</f>
        <v>9433.33333333333</v>
      </c>
      <c r="K11" s="42">
        <f>AVERAGE(K8:K10)</f>
        <v>8490</v>
      </c>
      <c r="L11" s="41"/>
      <c r="M11" s="32"/>
      <c r="N11" s="43"/>
      <c r="O11" s="43"/>
    </row>
    <row r="12" ht="33.95" customHeight="1" spans="1:15">
      <c r="A12" s="37" t="s">
        <v>96</v>
      </c>
      <c r="B12" s="37"/>
      <c r="C12" s="37"/>
      <c r="D12" s="37"/>
      <c r="E12" s="37"/>
      <c r="F12" s="37"/>
      <c r="G12" s="37"/>
      <c r="H12" s="37"/>
      <c r="I12" s="37"/>
      <c r="J12" s="37"/>
      <c r="K12" s="44"/>
      <c r="L12" s="44"/>
      <c r="M12" s="37"/>
      <c r="N12" s="37"/>
      <c r="O12" s="37"/>
    </row>
    <row r="13" ht="15.95" customHeight="1" spans="1:1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45"/>
      <c r="L13" s="45"/>
      <c r="M13" s="38"/>
      <c r="N13" s="38"/>
      <c r="O13" s="23"/>
    </row>
    <row r="14" spans="1:15">
      <c r="A14" s="39" t="s">
        <v>34</v>
      </c>
      <c r="B14" s="39"/>
      <c r="C14" s="39"/>
      <c r="D14" s="39"/>
      <c r="E14" s="39"/>
      <c r="F14" s="39"/>
      <c r="G14" s="39"/>
      <c r="H14" s="39"/>
      <c r="I14" s="39"/>
      <c r="J14" s="39"/>
      <c r="K14" s="46"/>
      <c r="L14" s="46"/>
      <c r="M14" s="47"/>
      <c r="N14" s="39"/>
      <c r="O14" s="7"/>
    </row>
    <row r="15" ht="33" customHeight="1" spans="1:15">
      <c r="A15" s="40" t="s">
        <v>35</v>
      </c>
      <c r="B15" s="40"/>
      <c r="C15" s="40"/>
      <c r="D15" s="40"/>
      <c r="E15" s="40"/>
      <c r="F15" s="40"/>
      <c r="G15" s="40"/>
      <c r="H15" s="40"/>
      <c r="I15" s="40"/>
      <c r="J15" s="40"/>
      <c r="K15" s="48"/>
      <c r="L15" s="48"/>
      <c r="M15" s="49"/>
      <c r="N15" s="40"/>
      <c r="O15" s="7"/>
    </row>
    <row r="16" ht="33" customHeight="1" spans="1:15">
      <c r="A16" s="40" t="s">
        <v>97</v>
      </c>
      <c r="B16" s="40"/>
      <c r="C16" s="40"/>
      <c r="D16" s="40"/>
      <c r="E16" s="40"/>
      <c r="F16" s="40"/>
      <c r="G16" s="40"/>
      <c r="H16" s="40"/>
      <c r="I16" s="40"/>
      <c r="J16" s="40"/>
      <c r="K16" s="48"/>
      <c r="L16" s="48"/>
      <c r="M16" s="49"/>
      <c r="N16" s="40"/>
      <c r="O16" s="40"/>
    </row>
    <row r="17" spans="1:1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8"/>
      <c r="L17" s="48"/>
      <c r="M17" s="49"/>
      <c r="N17" s="40"/>
      <c r="O17" s="7"/>
    </row>
    <row r="18" ht="18.75" spans="1:15">
      <c r="A18" s="10" t="s">
        <v>36</v>
      </c>
      <c r="B18" s="10"/>
      <c r="C18" s="7"/>
      <c r="D18" s="11"/>
      <c r="E18" s="11"/>
      <c r="F18" s="11"/>
      <c r="G18" s="11"/>
      <c r="H18" s="11"/>
      <c r="I18" s="11"/>
      <c r="J18" s="11"/>
      <c r="K18" s="50"/>
      <c r="L18" s="50"/>
      <c r="M18" s="23"/>
      <c r="N18" s="11"/>
      <c r="O18" s="11"/>
    </row>
    <row r="19" ht="18.75" spans="1:15">
      <c r="A19" s="7"/>
      <c r="B19" s="11"/>
      <c r="C19" s="11"/>
      <c r="D19" s="11"/>
      <c r="E19" s="11"/>
      <c r="F19" s="11"/>
      <c r="G19" s="11"/>
      <c r="H19" s="11"/>
      <c r="I19" s="11"/>
      <c r="J19" s="11"/>
      <c r="K19" s="51"/>
      <c r="L19" s="51"/>
      <c r="M19" s="23"/>
      <c r="N19" s="11"/>
      <c r="O19" s="11"/>
    </row>
    <row r="20" ht="18.75" spans="1:15">
      <c r="A20" s="10" t="s">
        <v>37</v>
      </c>
      <c r="B20" s="10"/>
      <c r="C20" s="10"/>
      <c r="D20" s="10"/>
      <c r="E20" s="10"/>
      <c r="F20" s="10"/>
      <c r="G20" s="7"/>
      <c r="H20" s="11"/>
      <c r="I20" s="11"/>
      <c r="J20" s="11"/>
      <c r="K20" s="50"/>
      <c r="L20" s="50"/>
      <c r="M20" s="23"/>
      <c r="N20" s="7"/>
      <c r="O20" s="11"/>
    </row>
    <row r="21" spans="1:15">
      <c r="A21" s="7"/>
      <c r="B21" s="7"/>
      <c r="C21" s="7"/>
      <c r="D21" s="7"/>
      <c r="E21" s="7"/>
      <c r="F21" s="7"/>
      <c r="G21" s="7"/>
      <c r="H21" s="7"/>
      <c r="I21" s="7"/>
      <c r="J21" s="7"/>
      <c r="K21" s="19"/>
      <c r="L21" s="19"/>
      <c r="M21" s="20"/>
      <c r="N21" s="7"/>
      <c r="O21" s="7"/>
    </row>
    <row r="22" spans="1:15">
      <c r="A22" s="7"/>
      <c r="B22" s="7"/>
      <c r="C22" s="7"/>
      <c r="D22" s="7"/>
      <c r="E22" s="7"/>
      <c r="F22" s="7"/>
      <c r="G22" s="7"/>
      <c r="H22" s="7"/>
      <c r="I22" s="7"/>
      <c r="J22" s="7"/>
      <c r="K22" s="19"/>
      <c r="L22" s="19"/>
      <c r="M22" s="20"/>
      <c r="N22" s="7"/>
      <c r="O22" s="7"/>
    </row>
  </sheetData>
  <autoFilter ref="A7:O12">
    <extLst/>
  </autoFilter>
  <mergeCells count="13">
    <mergeCell ref="B2:O2"/>
    <mergeCell ref="K4:O4"/>
    <mergeCell ref="K5:O5"/>
    <mergeCell ref="A6:H6"/>
    <mergeCell ref="K6:O6"/>
    <mergeCell ref="B11:F11"/>
    <mergeCell ref="A12:O12"/>
    <mergeCell ref="A13:O13"/>
    <mergeCell ref="A14:N14"/>
    <mergeCell ref="A15:N15"/>
    <mergeCell ref="A16:O16"/>
    <mergeCell ref="A18:B18"/>
    <mergeCell ref="A20:F20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9" man="1"/>
  </colBreaks>
  <ignoredErrors>
    <ignoredError sqref="D8:D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6"/>
  <sheetViews>
    <sheetView workbookViewId="0">
      <pane ySplit="7" topLeftCell="A8" activePane="bottomLeft" state="frozen"/>
      <selection/>
      <selection pane="bottomLeft" activeCell="R28" sqref="R28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1" spans="1:15">
      <c r="A1" s="7"/>
      <c r="B1" s="7"/>
      <c r="C1" s="7"/>
      <c r="D1" s="7"/>
      <c r="E1" s="7"/>
      <c r="F1" s="7"/>
      <c r="G1" s="7"/>
      <c r="H1" s="7"/>
      <c r="I1" s="7"/>
      <c r="J1" s="7"/>
      <c r="K1" s="19"/>
      <c r="L1" s="19"/>
      <c r="M1" s="20"/>
      <c r="N1" s="7"/>
      <c r="O1" s="7"/>
    </row>
    <row r="2" ht="20.25" spans="1:15">
      <c r="A2" s="7"/>
      <c r="B2" s="8" t="s">
        <v>0</v>
      </c>
      <c r="C2" s="8"/>
      <c r="D2" s="8"/>
      <c r="E2" s="8"/>
      <c r="F2" s="8"/>
      <c r="G2" s="8"/>
      <c r="H2" s="8"/>
      <c r="I2" s="8"/>
      <c r="J2" s="8"/>
      <c r="K2" s="21"/>
      <c r="L2" s="21"/>
      <c r="M2" s="8"/>
      <c r="N2" s="8"/>
      <c r="O2" s="8"/>
    </row>
    <row r="3" spans="1:15">
      <c r="A3" s="7"/>
      <c r="B3" s="7"/>
      <c r="C3" s="7"/>
      <c r="D3" s="7"/>
      <c r="E3" s="7"/>
      <c r="F3" s="7"/>
      <c r="G3" s="7"/>
      <c r="H3" s="7"/>
      <c r="I3" s="7"/>
      <c r="J3" s="7"/>
      <c r="K3" s="19"/>
      <c r="L3" s="19"/>
      <c r="M3" s="20"/>
      <c r="N3" s="7"/>
      <c r="O3" s="7"/>
    </row>
    <row r="4" ht="18.75" spans="1:15">
      <c r="A4" s="9" t="s">
        <v>1</v>
      </c>
      <c r="B4" s="9"/>
      <c r="C4" s="9"/>
      <c r="D4" s="9"/>
      <c r="E4" s="9"/>
      <c r="F4" s="9"/>
      <c r="G4" s="9"/>
      <c r="H4" s="9"/>
      <c r="I4" s="7"/>
      <c r="J4" s="10" t="s">
        <v>2</v>
      </c>
      <c r="K4" s="22" t="s">
        <v>3</v>
      </c>
      <c r="L4" s="22"/>
      <c r="M4" s="23"/>
      <c r="N4" s="10"/>
      <c r="O4" s="10"/>
    </row>
    <row r="5" ht="19" customHeight="1" spans="1:15">
      <c r="A5" s="7"/>
      <c r="B5" s="10"/>
      <c r="C5" s="10"/>
      <c r="D5" s="10"/>
      <c r="E5" s="10"/>
      <c r="F5" s="10"/>
      <c r="G5" s="10"/>
      <c r="H5" s="11"/>
      <c r="I5" s="11"/>
      <c r="J5" s="11" t="s">
        <v>4</v>
      </c>
      <c r="K5" s="24" t="s">
        <v>5</v>
      </c>
      <c r="L5" s="24"/>
      <c r="M5" s="24"/>
      <c r="N5" s="24"/>
      <c r="O5" s="24"/>
    </row>
    <row r="6" ht="18.75" spans="1:15">
      <c r="A6" s="12" t="s">
        <v>6</v>
      </c>
      <c r="B6" s="12"/>
      <c r="C6" s="12"/>
      <c r="D6" s="12"/>
      <c r="E6" s="12"/>
      <c r="F6" s="12"/>
      <c r="G6" s="12"/>
      <c r="H6" s="12"/>
      <c r="I6" s="7"/>
      <c r="J6" s="10" t="s">
        <v>7</v>
      </c>
      <c r="K6" s="25">
        <v>45039</v>
      </c>
      <c r="L6" s="25"/>
      <c r="M6" s="26"/>
      <c r="N6" s="25"/>
      <c r="O6" s="25"/>
    </row>
    <row r="7" s="1" customFormat="1" ht="54.95" customHeight="1" spans="1:15">
      <c r="A7" s="13" t="s">
        <v>8</v>
      </c>
      <c r="B7" s="14" t="s">
        <v>9</v>
      </c>
      <c r="C7" s="14" t="s">
        <v>10</v>
      </c>
      <c r="D7" s="14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14" t="s">
        <v>16</v>
      </c>
      <c r="J7" s="14" t="s">
        <v>17</v>
      </c>
      <c r="K7" s="27" t="s">
        <v>18</v>
      </c>
      <c r="L7" s="28" t="s">
        <v>19</v>
      </c>
      <c r="M7" s="14" t="s">
        <v>20</v>
      </c>
      <c r="N7" s="14" t="s">
        <v>21</v>
      </c>
      <c r="O7" s="14" t="s">
        <v>22</v>
      </c>
    </row>
    <row r="8" s="2" customFormat="1" ht="21.95" customHeight="1" spans="1:15">
      <c r="A8" s="15">
        <v>1</v>
      </c>
      <c r="B8" s="16" t="s">
        <v>90</v>
      </c>
      <c r="C8" s="16" t="s">
        <v>98</v>
      </c>
      <c r="D8" s="17" t="s">
        <v>25</v>
      </c>
      <c r="E8" s="16" t="s">
        <v>26</v>
      </c>
      <c r="F8" s="16">
        <v>2.95</v>
      </c>
      <c r="G8" s="18">
        <v>74.88</v>
      </c>
      <c r="H8" s="18">
        <v>17.4</v>
      </c>
      <c r="I8" s="18">
        <v>57.48</v>
      </c>
      <c r="J8" s="18">
        <v>8500</v>
      </c>
      <c r="K8" s="18">
        <v>8925</v>
      </c>
      <c r="L8" s="18">
        <v>636480</v>
      </c>
      <c r="M8" s="29">
        <v>668304</v>
      </c>
      <c r="N8" s="30"/>
      <c r="O8" s="31"/>
    </row>
    <row r="9" s="2" customFormat="1" ht="21.95" customHeight="1" spans="1:15">
      <c r="A9" s="15">
        <v>2</v>
      </c>
      <c r="B9" s="16" t="s">
        <v>90</v>
      </c>
      <c r="C9" s="16" t="s">
        <v>99</v>
      </c>
      <c r="D9" s="17" t="s">
        <v>100</v>
      </c>
      <c r="E9" s="16" t="s">
        <v>26</v>
      </c>
      <c r="F9" s="16">
        <v>2.95</v>
      </c>
      <c r="G9" s="18">
        <v>74.88</v>
      </c>
      <c r="H9" s="18">
        <v>17.4</v>
      </c>
      <c r="I9" s="18">
        <v>57.48</v>
      </c>
      <c r="J9" s="18">
        <v>8500</v>
      </c>
      <c r="K9" s="18">
        <v>8925</v>
      </c>
      <c r="L9" s="18">
        <v>636480</v>
      </c>
      <c r="M9" s="29">
        <v>668304</v>
      </c>
      <c r="N9" s="30"/>
      <c r="O9" s="31"/>
    </row>
    <row r="10" s="2" customFormat="1" ht="21.95" customHeight="1" spans="1:15">
      <c r="A10" s="15">
        <v>3</v>
      </c>
      <c r="B10" s="16" t="s">
        <v>90</v>
      </c>
      <c r="C10" s="16" t="s">
        <v>48</v>
      </c>
      <c r="D10" s="17" t="s">
        <v>49</v>
      </c>
      <c r="E10" s="16" t="s">
        <v>26</v>
      </c>
      <c r="F10" s="16">
        <v>2.95</v>
      </c>
      <c r="G10" s="18">
        <v>74.23</v>
      </c>
      <c r="H10" s="18">
        <v>17.25</v>
      </c>
      <c r="I10" s="18">
        <v>56.98</v>
      </c>
      <c r="J10" s="18">
        <v>8700</v>
      </c>
      <c r="K10" s="18">
        <v>9135</v>
      </c>
      <c r="L10" s="18">
        <v>645801</v>
      </c>
      <c r="M10" s="29">
        <v>678091.05</v>
      </c>
      <c r="N10" s="30"/>
      <c r="O10" s="31"/>
    </row>
    <row r="11" s="2" customFormat="1" ht="21.95" customHeight="1" spans="1:15">
      <c r="A11" s="15">
        <v>4</v>
      </c>
      <c r="B11" s="16" t="s">
        <v>90</v>
      </c>
      <c r="C11" s="16" t="s">
        <v>50</v>
      </c>
      <c r="D11" s="17" t="s">
        <v>49</v>
      </c>
      <c r="E11" s="16" t="s">
        <v>26</v>
      </c>
      <c r="F11" s="16">
        <v>2.95</v>
      </c>
      <c r="G11" s="18">
        <v>74.88</v>
      </c>
      <c r="H11" s="18">
        <v>17.4</v>
      </c>
      <c r="I11" s="18">
        <v>57.48</v>
      </c>
      <c r="J11" s="18">
        <v>8800</v>
      </c>
      <c r="K11" s="18">
        <v>9240</v>
      </c>
      <c r="L11" s="18">
        <v>658944</v>
      </c>
      <c r="M11" s="29">
        <v>691891.2</v>
      </c>
      <c r="N11" s="30"/>
      <c r="O11" s="31"/>
    </row>
    <row r="12" s="2" customFormat="1" ht="21.95" customHeight="1" spans="1:15">
      <c r="A12" s="15">
        <v>5</v>
      </c>
      <c r="B12" s="16" t="s">
        <v>90</v>
      </c>
      <c r="C12" s="16" t="s">
        <v>101</v>
      </c>
      <c r="D12" s="17" t="s">
        <v>49</v>
      </c>
      <c r="E12" s="16" t="s">
        <v>26</v>
      </c>
      <c r="F12" s="16">
        <v>2.95</v>
      </c>
      <c r="G12" s="18">
        <v>74.88</v>
      </c>
      <c r="H12" s="18">
        <v>17.4</v>
      </c>
      <c r="I12" s="18">
        <v>57.48</v>
      </c>
      <c r="J12" s="18">
        <v>8600</v>
      </c>
      <c r="K12" s="18">
        <v>9030</v>
      </c>
      <c r="L12" s="18">
        <v>643968</v>
      </c>
      <c r="M12" s="29">
        <v>676166.4</v>
      </c>
      <c r="N12" s="30"/>
      <c r="O12" s="31"/>
    </row>
    <row r="13" s="2" customFormat="1" ht="21.95" customHeight="1" spans="1:15">
      <c r="A13" s="15">
        <v>6</v>
      </c>
      <c r="B13" s="16" t="s">
        <v>90</v>
      </c>
      <c r="C13" s="16" t="s">
        <v>52</v>
      </c>
      <c r="D13" s="17" t="s">
        <v>53</v>
      </c>
      <c r="E13" s="16" t="s">
        <v>26</v>
      </c>
      <c r="F13" s="16">
        <v>2.95</v>
      </c>
      <c r="G13" s="18">
        <v>74.23</v>
      </c>
      <c r="H13" s="18">
        <v>17.25</v>
      </c>
      <c r="I13" s="18">
        <v>56.98</v>
      </c>
      <c r="J13" s="18">
        <v>8800</v>
      </c>
      <c r="K13" s="18">
        <v>9240</v>
      </c>
      <c r="L13" s="18">
        <v>653224</v>
      </c>
      <c r="M13" s="29">
        <v>685885.2</v>
      </c>
      <c r="N13" s="30"/>
      <c r="O13" s="31"/>
    </row>
    <row r="14" s="2" customFormat="1" ht="21.95" customHeight="1" spans="1:15">
      <c r="A14" s="15">
        <v>7</v>
      </c>
      <c r="B14" s="16" t="s">
        <v>90</v>
      </c>
      <c r="C14" s="16" t="s">
        <v>54</v>
      </c>
      <c r="D14" s="17" t="s">
        <v>53</v>
      </c>
      <c r="E14" s="16" t="s">
        <v>26</v>
      </c>
      <c r="F14" s="16">
        <v>2.95</v>
      </c>
      <c r="G14" s="18">
        <v>74.88</v>
      </c>
      <c r="H14" s="18">
        <v>17.4</v>
      </c>
      <c r="I14" s="18">
        <v>57.48</v>
      </c>
      <c r="J14" s="18">
        <v>8800</v>
      </c>
      <c r="K14" s="18">
        <v>9240</v>
      </c>
      <c r="L14" s="18">
        <v>658944</v>
      </c>
      <c r="M14" s="29">
        <v>691891.2</v>
      </c>
      <c r="N14" s="30"/>
      <c r="O14" s="31"/>
    </row>
    <row r="15" s="2" customFormat="1" ht="21.95" customHeight="1" spans="1:15">
      <c r="A15" s="15">
        <v>8</v>
      </c>
      <c r="B15" s="16" t="s">
        <v>90</v>
      </c>
      <c r="C15" s="16" t="s">
        <v>102</v>
      </c>
      <c r="D15" s="17" t="s">
        <v>53</v>
      </c>
      <c r="E15" s="16" t="s">
        <v>26</v>
      </c>
      <c r="F15" s="16">
        <v>2.95</v>
      </c>
      <c r="G15" s="18">
        <v>74.88</v>
      </c>
      <c r="H15" s="18">
        <v>17.4</v>
      </c>
      <c r="I15" s="18">
        <v>57.48</v>
      </c>
      <c r="J15" s="18">
        <v>8600</v>
      </c>
      <c r="K15" s="18">
        <v>9030</v>
      </c>
      <c r="L15" s="18">
        <v>643968</v>
      </c>
      <c r="M15" s="29">
        <v>676166.4</v>
      </c>
      <c r="N15" s="30"/>
      <c r="O15" s="31"/>
    </row>
    <row r="16" s="2" customFormat="1" ht="21.95" customHeight="1" spans="1:15">
      <c r="A16" s="15">
        <v>9</v>
      </c>
      <c r="B16" s="16" t="s">
        <v>90</v>
      </c>
      <c r="C16" s="16" t="s">
        <v>56</v>
      </c>
      <c r="D16" s="17" t="s">
        <v>57</v>
      </c>
      <c r="E16" s="16" t="s">
        <v>26</v>
      </c>
      <c r="F16" s="16">
        <v>2.95</v>
      </c>
      <c r="G16" s="18">
        <v>74.23</v>
      </c>
      <c r="H16" s="18">
        <v>17.25</v>
      </c>
      <c r="I16" s="18">
        <v>56.98</v>
      </c>
      <c r="J16" s="18">
        <v>8800</v>
      </c>
      <c r="K16" s="18">
        <v>9240</v>
      </c>
      <c r="L16" s="18">
        <v>653224</v>
      </c>
      <c r="M16" s="29">
        <v>685885.2</v>
      </c>
      <c r="N16" s="30"/>
      <c r="O16" s="31"/>
    </row>
    <row r="17" s="2" customFormat="1" ht="21.95" customHeight="1" spans="1:15">
      <c r="A17" s="15">
        <v>10</v>
      </c>
      <c r="B17" s="16" t="s">
        <v>90</v>
      </c>
      <c r="C17" s="16" t="s">
        <v>58</v>
      </c>
      <c r="D17" s="17" t="s">
        <v>57</v>
      </c>
      <c r="E17" s="16" t="s">
        <v>26</v>
      </c>
      <c r="F17" s="16">
        <v>2.95</v>
      </c>
      <c r="G17" s="18">
        <v>74.88</v>
      </c>
      <c r="H17" s="18">
        <v>17.4</v>
      </c>
      <c r="I17" s="18">
        <v>57.48</v>
      </c>
      <c r="J17" s="18">
        <v>8800</v>
      </c>
      <c r="K17" s="18">
        <v>9240</v>
      </c>
      <c r="L17" s="18">
        <v>658944</v>
      </c>
      <c r="M17" s="29">
        <v>691891.2</v>
      </c>
      <c r="N17" s="30"/>
      <c r="O17" s="31"/>
    </row>
    <row r="18" s="2" customFormat="1" ht="21.95" customHeight="1" spans="1:15">
      <c r="A18" s="15">
        <v>11</v>
      </c>
      <c r="B18" s="16" t="s">
        <v>90</v>
      </c>
      <c r="C18" s="16" t="s">
        <v>103</v>
      </c>
      <c r="D18" s="17" t="s">
        <v>57</v>
      </c>
      <c r="E18" s="16" t="s">
        <v>26</v>
      </c>
      <c r="F18" s="16">
        <v>2.95</v>
      </c>
      <c r="G18" s="18">
        <v>74.88</v>
      </c>
      <c r="H18" s="18">
        <v>17.4</v>
      </c>
      <c r="I18" s="18">
        <v>57.48</v>
      </c>
      <c r="J18" s="18">
        <v>8600</v>
      </c>
      <c r="K18" s="18">
        <v>9030</v>
      </c>
      <c r="L18" s="18">
        <v>643968</v>
      </c>
      <c r="M18" s="29">
        <v>676166.4</v>
      </c>
      <c r="N18" s="30"/>
      <c r="O18" s="31"/>
    </row>
    <row r="19" s="2" customFormat="1" ht="21.95" customHeight="1" spans="1:15">
      <c r="A19" s="15">
        <v>12</v>
      </c>
      <c r="B19" s="16" t="s">
        <v>90</v>
      </c>
      <c r="C19" s="16" t="s">
        <v>104</v>
      </c>
      <c r="D19" s="17" t="s">
        <v>61</v>
      </c>
      <c r="E19" s="16" t="s">
        <v>26</v>
      </c>
      <c r="F19" s="16">
        <v>2.95</v>
      </c>
      <c r="G19" s="18">
        <v>74.23</v>
      </c>
      <c r="H19" s="18">
        <v>17.25</v>
      </c>
      <c r="I19" s="18">
        <v>56.98</v>
      </c>
      <c r="J19" s="18">
        <v>8800</v>
      </c>
      <c r="K19" s="18">
        <v>9240</v>
      </c>
      <c r="L19" s="18">
        <v>653224</v>
      </c>
      <c r="M19" s="29">
        <v>685885.2</v>
      </c>
      <c r="N19" s="30"/>
      <c r="O19" s="31"/>
    </row>
    <row r="20" s="2" customFormat="1" ht="21.95" customHeight="1" spans="1:15">
      <c r="A20" s="15">
        <v>13</v>
      </c>
      <c r="B20" s="16" t="s">
        <v>90</v>
      </c>
      <c r="C20" s="16" t="s">
        <v>60</v>
      </c>
      <c r="D20" s="17" t="s">
        <v>61</v>
      </c>
      <c r="E20" s="16" t="s">
        <v>26</v>
      </c>
      <c r="F20" s="16">
        <v>2.95</v>
      </c>
      <c r="G20" s="18">
        <v>74.88</v>
      </c>
      <c r="H20" s="18">
        <v>17.4</v>
      </c>
      <c r="I20" s="18">
        <v>57.48</v>
      </c>
      <c r="J20" s="18">
        <v>8900</v>
      </c>
      <c r="K20" s="18">
        <v>9345</v>
      </c>
      <c r="L20" s="18">
        <v>666432</v>
      </c>
      <c r="M20" s="29">
        <v>699753.6</v>
      </c>
      <c r="N20" s="30"/>
      <c r="O20" s="31"/>
    </row>
    <row r="21" s="2" customFormat="1" ht="21.95" customHeight="1" spans="1:15">
      <c r="A21" s="15">
        <v>14</v>
      </c>
      <c r="B21" s="16" t="s">
        <v>90</v>
      </c>
      <c r="C21" s="16" t="s">
        <v>105</v>
      </c>
      <c r="D21" s="17" t="s">
        <v>61</v>
      </c>
      <c r="E21" s="16" t="s">
        <v>26</v>
      </c>
      <c r="F21" s="16">
        <v>2.95</v>
      </c>
      <c r="G21" s="18">
        <v>74.88</v>
      </c>
      <c r="H21" s="18">
        <v>17.4</v>
      </c>
      <c r="I21" s="18">
        <v>57.48</v>
      </c>
      <c r="J21" s="18">
        <v>8700</v>
      </c>
      <c r="K21" s="18">
        <v>9135</v>
      </c>
      <c r="L21" s="18">
        <v>651456</v>
      </c>
      <c r="M21" s="29">
        <v>684028.8</v>
      </c>
      <c r="N21" s="30"/>
      <c r="O21" s="31"/>
    </row>
    <row r="22" s="2" customFormat="1" ht="21.95" customHeight="1" spans="1:15">
      <c r="A22" s="15">
        <v>15</v>
      </c>
      <c r="B22" s="16" t="s">
        <v>90</v>
      </c>
      <c r="C22" s="16" t="s">
        <v>106</v>
      </c>
      <c r="D22" s="17" t="s">
        <v>64</v>
      </c>
      <c r="E22" s="16" t="s">
        <v>26</v>
      </c>
      <c r="F22" s="16">
        <v>2.95</v>
      </c>
      <c r="G22" s="18">
        <v>74.23</v>
      </c>
      <c r="H22" s="18">
        <v>17.25</v>
      </c>
      <c r="I22" s="18">
        <v>56.98</v>
      </c>
      <c r="J22" s="18">
        <v>8900</v>
      </c>
      <c r="K22" s="18">
        <v>9345</v>
      </c>
      <c r="L22" s="18">
        <v>660647</v>
      </c>
      <c r="M22" s="29">
        <v>693679.35</v>
      </c>
      <c r="N22" s="30"/>
      <c r="O22" s="31"/>
    </row>
    <row r="23" s="2" customFormat="1" ht="21.95" customHeight="1" spans="1:15">
      <c r="A23" s="15">
        <v>16</v>
      </c>
      <c r="B23" s="16" t="s">
        <v>90</v>
      </c>
      <c r="C23" s="16" t="s">
        <v>63</v>
      </c>
      <c r="D23" s="17" t="s">
        <v>64</v>
      </c>
      <c r="E23" s="16" t="s">
        <v>26</v>
      </c>
      <c r="F23" s="16">
        <v>2.95</v>
      </c>
      <c r="G23" s="18">
        <v>74.88</v>
      </c>
      <c r="H23" s="18">
        <v>17.4</v>
      </c>
      <c r="I23" s="18">
        <v>57.48</v>
      </c>
      <c r="J23" s="18">
        <v>8900</v>
      </c>
      <c r="K23" s="18">
        <v>9345</v>
      </c>
      <c r="L23" s="18">
        <v>666432</v>
      </c>
      <c r="M23" s="29">
        <v>699753.6</v>
      </c>
      <c r="N23" s="30"/>
      <c r="O23" s="31"/>
    </row>
    <row r="24" s="2" customFormat="1" ht="21.95" customHeight="1" spans="1:15">
      <c r="A24" s="15">
        <v>17</v>
      </c>
      <c r="B24" s="16" t="s">
        <v>90</v>
      </c>
      <c r="C24" s="16" t="s">
        <v>107</v>
      </c>
      <c r="D24" s="17" t="s">
        <v>64</v>
      </c>
      <c r="E24" s="16" t="s">
        <v>26</v>
      </c>
      <c r="F24" s="16">
        <v>2.95</v>
      </c>
      <c r="G24" s="18">
        <v>74.88</v>
      </c>
      <c r="H24" s="18">
        <v>17.4</v>
      </c>
      <c r="I24" s="18">
        <v>57.48</v>
      </c>
      <c r="J24" s="18">
        <v>8700</v>
      </c>
      <c r="K24" s="18">
        <v>9135</v>
      </c>
      <c r="L24" s="18">
        <v>651456</v>
      </c>
      <c r="M24" s="29">
        <v>684028.8</v>
      </c>
      <c r="N24" s="30"/>
      <c r="O24" s="31"/>
    </row>
    <row r="25" s="2" customFormat="1" ht="21.95" customHeight="1" spans="1:15">
      <c r="A25" s="15">
        <v>18</v>
      </c>
      <c r="B25" s="16" t="s">
        <v>90</v>
      </c>
      <c r="C25" s="16" t="s">
        <v>108</v>
      </c>
      <c r="D25" s="17" t="s">
        <v>67</v>
      </c>
      <c r="E25" s="16" t="s">
        <v>26</v>
      </c>
      <c r="F25" s="16">
        <v>2.95</v>
      </c>
      <c r="G25" s="18">
        <v>74.23</v>
      </c>
      <c r="H25" s="18">
        <v>17.25</v>
      </c>
      <c r="I25" s="18">
        <v>56.98</v>
      </c>
      <c r="J25" s="18">
        <v>8900</v>
      </c>
      <c r="K25" s="18">
        <v>9345</v>
      </c>
      <c r="L25" s="18">
        <v>660647</v>
      </c>
      <c r="M25" s="29">
        <v>693679.35</v>
      </c>
      <c r="N25" s="30"/>
      <c r="O25" s="31"/>
    </row>
    <row r="26" s="2" customFormat="1" ht="21.95" customHeight="1" spans="1:15">
      <c r="A26" s="15">
        <v>19</v>
      </c>
      <c r="B26" s="16" t="s">
        <v>90</v>
      </c>
      <c r="C26" s="16" t="s">
        <v>66</v>
      </c>
      <c r="D26" s="17" t="s">
        <v>67</v>
      </c>
      <c r="E26" s="16" t="s">
        <v>26</v>
      </c>
      <c r="F26" s="16">
        <v>2.95</v>
      </c>
      <c r="G26" s="18">
        <v>74.88</v>
      </c>
      <c r="H26" s="18">
        <v>17.4</v>
      </c>
      <c r="I26" s="18">
        <v>57.48</v>
      </c>
      <c r="J26" s="18">
        <v>8900</v>
      </c>
      <c r="K26" s="18">
        <v>9345</v>
      </c>
      <c r="L26" s="18">
        <v>666432</v>
      </c>
      <c r="M26" s="29">
        <v>699753.6</v>
      </c>
      <c r="N26" s="30"/>
      <c r="O26" s="31"/>
    </row>
    <row r="27" s="2" customFormat="1" ht="21.95" customHeight="1" spans="1:15">
      <c r="A27" s="15">
        <v>20</v>
      </c>
      <c r="B27" s="16" t="s">
        <v>90</v>
      </c>
      <c r="C27" s="16" t="s">
        <v>109</v>
      </c>
      <c r="D27" s="17" t="s">
        <v>67</v>
      </c>
      <c r="E27" s="16" t="s">
        <v>26</v>
      </c>
      <c r="F27" s="16">
        <v>2.95</v>
      </c>
      <c r="G27" s="18">
        <v>74.88</v>
      </c>
      <c r="H27" s="18">
        <v>17.4</v>
      </c>
      <c r="I27" s="18">
        <v>57.48</v>
      </c>
      <c r="J27" s="18">
        <v>8700</v>
      </c>
      <c r="K27" s="18">
        <v>9135</v>
      </c>
      <c r="L27" s="18">
        <v>651456</v>
      </c>
      <c r="M27" s="29">
        <v>684028.8</v>
      </c>
      <c r="N27" s="30"/>
      <c r="O27" s="31"/>
    </row>
    <row r="28" s="2" customFormat="1" ht="21.95" customHeight="1" spans="1:15">
      <c r="A28" s="15">
        <v>21</v>
      </c>
      <c r="B28" s="16" t="s">
        <v>90</v>
      </c>
      <c r="C28" s="16" t="s">
        <v>110</v>
      </c>
      <c r="D28" s="17" t="s">
        <v>70</v>
      </c>
      <c r="E28" s="16" t="s">
        <v>26</v>
      </c>
      <c r="F28" s="16">
        <v>2.95</v>
      </c>
      <c r="G28" s="18">
        <v>74.88</v>
      </c>
      <c r="H28" s="18">
        <v>17.4</v>
      </c>
      <c r="I28" s="18">
        <v>57.48</v>
      </c>
      <c r="J28" s="18">
        <v>9000</v>
      </c>
      <c r="K28" s="18">
        <v>9450</v>
      </c>
      <c r="L28" s="18">
        <v>673920</v>
      </c>
      <c r="M28" s="29">
        <v>707616</v>
      </c>
      <c r="N28" s="30"/>
      <c r="O28" s="31"/>
    </row>
    <row r="29" s="2" customFormat="1" ht="21.95" customHeight="1" spans="1:15">
      <c r="A29" s="15">
        <v>22</v>
      </c>
      <c r="B29" s="16" t="s">
        <v>90</v>
      </c>
      <c r="C29" s="16" t="s">
        <v>111</v>
      </c>
      <c r="D29" s="17" t="s">
        <v>70</v>
      </c>
      <c r="E29" s="16" t="s">
        <v>26</v>
      </c>
      <c r="F29" s="16">
        <v>2.95</v>
      </c>
      <c r="G29" s="18">
        <v>74.88</v>
      </c>
      <c r="H29" s="18">
        <v>17.4</v>
      </c>
      <c r="I29" s="18">
        <v>57.48</v>
      </c>
      <c r="J29" s="18">
        <v>8800</v>
      </c>
      <c r="K29" s="18">
        <v>9240</v>
      </c>
      <c r="L29" s="18">
        <v>658944</v>
      </c>
      <c r="M29" s="29">
        <v>691891.2</v>
      </c>
      <c r="N29" s="30"/>
      <c r="O29" s="31"/>
    </row>
    <row r="30" s="2" customFormat="1" ht="21.95" customHeight="1" spans="1:15">
      <c r="A30" s="15">
        <v>23</v>
      </c>
      <c r="B30" s="16" t="s">
        <v>90</v>
      </c>
      <c r="C30" s="16" t="s">
        <v>71</v>
      </c>
      <c r="D30" s="17" t="s">
        <v>72</v>
      </c>
      <c r="E30" s="16" t="s">
        <v>26</v>
      </c>
      <c r="F30" s="16">
        <v>2.95</v>
      </c>
      <c r="G30" s="18">
        <v>74.88</v>
      </c>
      <c r="H30" s="18">
        <v>17.4</v>
      </c>
      <c r="I30" s="18">
        <v>57.48</v>
      </c>
      <c r="J30" s="18">
        <v>9000</v>
      </c>
      <c r="K30" s="18">
        <v>9450</v>
      </c>
      <c r="L30" s="18">
        <v>673920</v>
      </c>
      <c r="M30" s="29">
        <v>707616</v>
      </c>
      <c r="N30" s="30"/>
      <c r="O30" s="31"/>
    </row>
    <row r="31" s="2" customFormat="1" ht="21.95" customHeight="1" spans="1:15">
      <c r="A31" s="15">
        <v>24</v>
      </c>
      <c r="B31" s="16" t="s">
        <v>90</v>
      </c>
      <c r="C31" s="16" t="s">
        <v>112</v>
      </c>
      <c r="D31" s="17" t="s">
        <v>72</v>
      </c>
      <c r="E31" s="16" t="s">
        <v>26</v>
      </c>
      <c r="F31" s="16">
        <v>2.95</v>
      </c>
      <c r="G31" s="18">
        <v>74.88</v>
      </c>
      <c r="H31" s="18">
        <v>17.4</v>
      </c>
      <c r="I31" s="18">
        <v>57.48</v>
      </c>
      <c r="J31" s="18">
        <v>8800</v>
      </c>
      <c r="K31" s="18">
        <v>9240</v>
      </c>
      <c r="L31" s="18">
        <v>658944</v>
      </c>
      <c r="M31" s="29">
        <v>691891.2</v>
      </c>
      <c r="N31" s="30"/>
      <c r="O31" s="31"/>
    </row>
    <row r="32" s="2" customFormat="1" ht="21.95" customHeight="1" spans="1:15">
      <c r="A32" s="15">
        <v>25</v>
      </c>
      <c r="B32" s="16" t="s">
        <v>90</v>
      </c>
      <c r="C32" s="16" t="s">
        <v>113</v>
      </c>
      <c r="D32" s="17" t="s">
        <v>75</v>
      </c>
      <c r="E32" s="16" t="s">
        <v>26</v>
      </c>
      <c r="F32" s="16">
        <v>2.95</v>
      </c>
      <c r="G32" s="18">
        <v>74.23</v>
      </c>
      <c r="H32" s="18">
        <v>17.25</v>
      </c>
      <c r="I32" s="18">
        <v>56.98</v>
      </c>
      <c r="J32" s="18">
        <v>9000</v>
      </c>
      <c r="K32" s="18">
        <v>9450</v>
      </c>
      <c r="L32" s="18">
        <v>668070</v>
      </c>
      <c r="M32" s="29">
        <v>701473.5</v>
      </c>
      <c r="N32" s="30"/>
      <c r="O32" s="31"/>
    </row>
    <row r="33" s="2" customFormat="1" ht="21.95" customHeight="1" spans="1:15">
      <c r="A33" s="15">
        <v>26</v>
      </c>
      <c r="B33" s="16" t="s">
        <v>90</v>
      </c>
      <c r="C33" s="16" t="s">
        <v>114</v>
      </c>
      <c r="D33" s="17" t="s">
        <v>75</v>
      </c>
      <c r="E33" s="16" t="s">
        <v>26</v>
      </c>
      <c r="F33" s="16">
        <v>2.95</v>
      </c>
      <c r="G33" s="18">
        <v>74.88</v>
      </c>
      <c r="H33" s="18">
        <v>17.4</v>
      </c>
      <c r="I33" s="18">
        <v>57.48</v>
      </c>
      <c r="J33" s="18">
        <v>9000</v>
      </c>
      <c r="K33" s="18">
        <v>9450</v>
      </c>
      <c r="L33" s="18">
        <v>673920</v>
      </c>
      <c r="M33" s="29">
        <v>707616</v>
      </c>
      <c r="N33" s="30"/>
      <c r="O33" s="31"/>
    </row>
    <row r="34" s="2" customFormat="1" ht="21.95" customHeight="1" spans="1:15">
      <c r="A34" s="15">
        <v>27</v>
      </c>
      <c r="B34" s="16" t="s">
        <v>90</v>
      </c>
      <c r="C34" s="16" t="s">
        <v>115</v>
      </c>
      <c r="D34" s="17" t="s">
        <v>75</v>
      </c>
      <c r="E34" s="16" t="s">
        <v>26</v>
      </c>
      <c r="F34" s="16">
        <v>2.95</v>
      </c>
      <c r="G34" s="18">
        <v>74.88</v>
      </c>
      <c r="H34" s="18">
        <v>17.4</v>
      </c>
      <c r="I34" s="18">
        <v>57.48</v>
      </c>
      <c r="J34" s="18">
        <v>8800</v>
      </c>
      <c r="K34" s="18">
        <v>9240</v>
      </c>
      <c r="L34" s="18">
        <v>658944</v>
      </c>
      <c r="M34" s="29">
        <v>691891.2</v>
      </c>
      <c r="N34" s="30"/>
      <c r="O34" s="31"/>
    </row>
    <row r="35" s="2" customFormat="1" ht="21.95" customHeight="1" spans="1:15">
      <c r="A35" s="15">
        <v>28</v>
      </c>
      <c r="B35" s="16" t="s">
        <v>90</v>
      </c>
      <c r="C35" s="16" t="s">
        <v>116</v>
      </c>
      <c r="D35" s="17" t="s">
        <v>40</v>
      </c>
      <c r="E35" s="16" t="s">
        <v>26</v>
      </c>
      <c r="F35" s="16">
        <v>2.95</v>
      </c>
      <c r="G35" s="18">
        <v>74.88</v>
      </c>
      <c r="H35" s="18">
        <v>17.4</v>
      </c>
      <c r="I35" s="18">
        <v>57.48</v>
      </c>
      <c r="J35" s="18">
        <v>9100</v>
      </c>
      <c r="K35" s="18">
        <v>9555</v>
      </c>
      <c r="L35" s="18">
        <v>681408</v>
      </c>
      <c r="M35" s="29">
        <v>715478.4</v>
      </c>
      <c r="N35" s="30"/>
      <c r="O35" s="31"/>
    </row>
    <row r="36" s="2" customFormat="1" ht="21.95" customHeight="1" spans="1:15">
      <c r="A36" s="15">
        <v>29</v>
      </c>
      <c r="B36" s="16" t="s">
        <v>90</v>
      </c>
      <c r="C36" s="16" t="s">
        <v>39</v>
      </c>
      <c r="D36" s="17" t="s">
        <v>40</v>
      </c>
      <c r="E36" s="16" t="s">
        <v>26</v>
      </c>
      <c r="F36" s="16">
        <v>2.95</v>
      </c>
      <c r="G36" s="18">
        <v>74.88</v>
      </c>
      <c r="H36" s="18">
        <v>17.4</v>
      </c>
      <c r="I36" s="18">
        <v>57.48</v>
      </c>
      <c r="J36" s="18">
        <v>8900</v>
      </c>
      <c r="K36" s="18">
        <v>9345</v>
      </c>
      <c r="L36" s="18">
        <v>666432</v>
      </c>
      <c r="M36" s="29">
        <v>699753.6</v>
      </c>
      <c r="N36" s="30"/>
      <c r="O36" s="31"/>
    </row>
    <row r="37" s="2" customFormat="1" ht="21.95" customHeight="1" spans="1:15">
      <c r="A37" s="15">
        <v>30</v>
      </c>
      <c r="B37" s="16" t="s">
        <v>90</v>
      </c>
      <c r="C37" s="16" t="s">
        <v>27</v>
      </c>
      <c r="D37" s="17" t="s">
        <v>28</v>
      </c>
      <c r="E37" s="16" t="s">
        <v>26</v>
      </c>
      <c r="F37" s="16">
        <v>2.95</v>
      </c>
      <c r="G37" s="18">
        <v>74.23</v>
      </c>
      <c r="H37" s="18">
        <v>17.25</v>
      </c>
      <c r="I37" s="18">
        <v>56.98</v>
      </c>
      <c r="J37" s="18">
        <v>9100</v>
      </c>
      <c r="K37" s="18">
        <v>9555</v>
      </c>
      <c r="L37" s="18">
        <v>675493</v>
      </c>
      <c r="M37" s="29">
        <v>709267.65</v>
      </c>
      <c r="N37" s="30"/>
      <c r="O37" s="31"/>
    </row>
    <row r="38" s="2" customFormat="1" ht="21.95" customHeight="1" spans="1:15">
      <c r="A38" s="15">
        <v>31</v>
      </c>
      <c r="B38" s="16" t="s">
        <v>90</v>
      </c>
      <c r="C38" s="16" t="s">
        <v>117</v>
      </c>
      <c r="D38" s="17" t="s">
        <v>28</v>
      </c>
      <c r="E38" s="16" t="s">
        <v>26</v>
      </c>
      <c r="F38" s="16">
        <v>2.95</v>
      </c>
      <c r="G38" s="18">
        <v>74.88</v>
      </c>
      <c r="H38" s="18">
        <v>17.4</v>
      </c>
      <c r="I38" s="18">
        <v>57.48</v>
      </c>
      <c r="J38" s="18">
        <v>8900</v>
      </c>
      <c r="K38" s="18">
        <v>9345</v>
      </c>
      <c r="L38" s="18">
        <v>666432</v>
      </c>
      <c r="M38" s="29">
        <v>699753.6</v>
      </c>
      <c r="N38" s="30"/>
      <c r="O38" s="31"/>
    </row>
    <row r="39" s="2" customFormat="1" ht="21.95" customHeight="1" spans="1:15">
      <c r="A39" s="15">
        <v>32</v>
      </c>
      <c r="B39" s="16" t="s">
        <v>90</v>
      </c>
      <c r="C39" s="16" t="s">
        <v>118</v>
      </c>
      <c r="D39" s="17" t="s">
        <v>42</v>
      </c>
      <c r="E39" s="16" t="s">
        <v>26</v>
      </c>
      <c r="F39" s="16">
        <v>2.95</v>
      </c>
      <c r="G39" s="18">
        <v>74.23</v>
      </c>
      <c r="H39" s="18">
        <v>17.25</v>
      </c>
      <c r="I39" s="18">
        <v>56.98</v>
      </c>
      <c r="J39" s="18">
        <v>9100</v>
      </c>
      <c r="K39" s="18">
        <v>9555</v>
      </c>
      <c r="L39" s="18">
        <v>675493</v>
      </c>
      <c r="M39" s="29">
        <v>709267.65</v>
      </c>
      <c r="N39" s="30"/>
      <c r="O39" s="31"/>
    </row>
    <row r="40" s="2" customFormat="1" ht="21.95" customHeight="1" spans="1:15">
      <c r="A40" s="15">
        <v>33</v>
      </c>
      <c r="B40" s="16" t="s">
        <v>90</v>
      </c>
      <c r="C40" s="16" t="s">
        <v>41</v>
      </c>
      <c r="D40" s="17" t="s">
        <v>42</v>
      </c>
      <c r="E40" s="16" t="s">
        <v>26</v>
      </c>
      <c r="F40" s="16">
        <v>2.95</v>
      </c>
      <c r="G40" s="18">
        <v>74.88</v>
      </c>
      <c r="H40" s="18">
        <v>17.4</v>
      </c>
      <c r="I40" s="18">
        <v>57.48</v>
      </c>
      <c r="J40" s="18">
        <v>9000</v>
      </c>
      <c r="K40" s="18">
        <v>9450</v>
      </c>
      <c r="L40" s="18">
        <v>673920</v>
      </c>
      <c r="M40" s="29">
        <v>707616</v>
      </c>
      <c r="N40" s="30"/>
      <c r="O40" s="31"/>
    </row>
    <row r="41" s="2" customFormat="1" ht="21.95" customHeight="1" spans="1:15">
      <c r="A41" s="15">
        <v>34</v>
      </c>
      <c r="B41" s="16" t="s">
        <v>90</v>
      </c>
      <c r="C41" s="16" t="s">
        <v>119</v>
      </c>
      <c r="D41" s="17" t="s">
        <v>120</v>
      </c>
      <c r="E41" s="16" t="s">
        <v>26</v>
      </c>
      <c r="F41" s="16">
        <v>2.95</v>
      </c>
      <c r="G41" s="18">
        <v>74.88</v>
      </c>
      <c r="H41" s="18">
        <v>17.4</v>
      </c>
      <c r="I41" s="18">
        <v>57.48</v>
      </c>
      <c r="J41" s="18">
        <v>9000</v>
      </c>
      <c r="K41" s="18">
        <v>9450</v>
      </c>
      <c r="L41" s="18">
        <v>673920</v>
      </c>
      <c r="M41" s="29">
        <v>707616</v>
      </c>
      <c r="N41" s="30"/>
      <c r="O41" s="31"/>
    </row>
    <row r="42" s="2" customFormat="1" ht="21.95" customHeight="1" spans="1:15">
      <c r="A42" s="15">
        <v>35</v>
      </c>
      <c r="B42" s="16" t="s">
        <v>90</v>
      </c>
      <c r="C42" s="16" t="s">
        <v>121</v>
      </c>
      <c r="D42" s="17" t="s">
        <v>81</v>
      </c>
      <c r="E42" s="16" t="s">
        <v>26</v>
      </c>
      <c r="F42" s="16">
        <v>2.95</v>
      </c>
      <c r="G42" s="18">
        <v>74.88</v>
      </c>
      <c r="H42" s="18">
        <v>17.4</v>
      </c>
      <c r="I42" s="18">
        <v>57.48</v>
      </c>
      <c r="J42" s="18">
        <v>9000</v>
      </c>
      <c r="K42" s="18">
        <v>9450</v>
      </c>
      <c r="L42" s="18">
        <v>673920</v>
      </c>
      <c r="M42" s="29">
        <v>707616</v>
      </c>
      <c r="N42" s="30"/>
      <c r="O42" s="31"/>
    </row>
    <row r="43" s="2" customFormat="1" ht="21.95" customHeight="1" spans="1:15">
      <c r="A43" s="15">
        <v>36</v>
      </c>
      <c r="B43" s="16" t="s">
        <v>90</v>
      </c>
      <c r="C43" s="16" t="s">
        <v>43</v>
      </c>
      <c r="D43" s="17" t="s">
        <v>30</v>
      </c>
      <c r="E43" s="16" t="s">
        <v>26</v>
      </c>
      <c r="F43" s="16">
        <v>2.95</v>
      </c>
      <c r="G43" s="18">
        <v>74.88</v>
      </c>
      <c r="H43" s="18">
        <v>17.4</v>
      </c>
      <c r="I43" s="18">
        <v>57.48</v>
      </c>
      <c r="J43" s="18">
        <v>9100</v>
      </c>
      <c r="K43" s="18">
        <v>9555</v>
      </c>
      <c r="L43" s="18">
        <v>681408</v>
      </c>
      <c r="M43" s="29">
        <v>715478.4</v>
      </c>
      <c r="N43" s="30"/>
      <c r="O43" s="31"/>
    </row>
    <row r="44" s="3" customFormat="1" ht="24.75" customHeight="1" spans="1:15">
      <c r="A44" s="32" t="s">
        <v>31</v>
      </c>
      <c r="B44" s="33" t="s">
        <v>32</v>
      </c>
      <c r="C44" s="34"/>
      <c r="D44" s="34"/>
      <c r="E44" s="34"/>
      <c r="F44" s="35"/>
      <c r="G44" s="36">
        <f>SUM(G8:G43)</f>
        <v>2689.83</v>
      </c>
      <c r="H44" s="36">
        <f>SUM(H8:H43)</f>
        <v>625.05</v>
      </c>
      <c r="I44" s="36">
        <f>SUM(I8:I43)</f>
        <v>2064.78</v>
      </c>
      <c r="J44" s="41">
        <f>AVERAGE(J8:J43)</f>
        <v>8847.22222222222</v>
      </c>
      <c r="K44" s="42">
        <f>AVERAGE(K8:K43)</f>
        <v>9289.58333333333</v>
      </c>
      <c r="L44" s="41"/>
      <c r="M44" s="32"/>
      <c r="N44" s="43"/>
      <c r="O44" s="43"/>
    </row>
    <row r="45" ht="33.95" customHeight="1" spans="1:15">
      <c r="A45" s="37" t="s">
        <v>122</v>
      </c>
      <c r="B45" s="37"/>
      <c r="C45" s="37"/>
      <c r="D45" s="37"/>
      <c r="E45" s="37"/>
      <c r="F45" s="37"/>
      <c r="G45" s="37"/>
      <c r="H45" s="37"/>
      <c r="I45" s="37"/>
      <c r="J45" s="37"/>
      <c r="K45" s="44"/>
      <c r="L45" s="44"/>
      <c r="M45" s="37"/>
      <c r="N45" s="37"/>
      <c r="O45" s="37"/>
    </row>
    <row r="46" ht="15.95" customHeight="1" spans="1:1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45"/>
      <c r="L46" s="45"/>
      <c r="M46" s="38"/>
      <c r="N46" s="38"/>
      <c r="O46" s="23"/>
    </row>
    <row r="47" spans="1:15">
      <c r="A47" s="39" t="s">
        <v>34</v>
      </c>
      <c r="B47" s="39"/>
      <c r="C47" s="39"/>
      <c r="D47" s="39"/>
      <c r="E47" s="39"/>
      <c r="F47" s="39"/>
      <c r="G47" s="39"/>
      <c r="H47" s="39"/>
      <c r="I47" s="39"/>
      <c r="J47" s="39"/>
      <c r="K47" s="46"/>
      <c r="L47" s="46"/>
      <c r="M47" s="47"/>
      <c r="N47" s="39"/>
      <c r="O47" s="7"/>
    </row>
    <row r="48" ht="33" customHeight="1" spans="1:15">
      <c r="A48" s="40" t="s">
        <v>35</v>
      </c>
      <c r="B48" s="40"/>
      <c r="C48" s="40"/>
      <c r="D48" s="40"/>
      <c r="E48" s="40"/>
      <c r="F48" s="40"/>
      <c r="G48" s="40"/>
      <c r="H48" s="40"/>
      <c r="I48" s="40"/>
      <c r="J48" s="40"/>
      <c r="K48" s="48"/>
      <c r="L48" s="48"/>
      <c r="M48" s="49"/>
      <c r="N48" s="40"/>
      <c r="O48" s="7"/>
    </row>
    <row r="49" ht="33" customHeight="1" spans="1:15">
      <c r="A49" s="40" t="s">
        <v>97</v>
      </c>
      <c r="B49" s="40"/>
      <c r="C49" s="40"/>
      <c r="D49" s="40"/>
      <c r="E49" s="40"/>
      <c r="F49" s="40"/>
      <c r="G49" s="40"/>
      <c r="H49" s="40"/>
      <c r="I49" s="40"/>
      <c r="J49" s="40"/>
      <c r="K49" s="48"/>
      <c r="L49" s="48"/>
      <c r="M49" s="49"/>
      <c r="N49" s="40"/>
      <c r="O49" s="40"/>
    </row>
    <row r="50" spans="1:1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8"/>
      <c r="L50" s="48"/>
      <c r="M50" s="49"/>
      <c r="N50" s="40"/>
      <c r="O50" s="7"/>
    </row>
    <row r="51" ht="18.75" spans="1:15">
      <c r="A51" s="10" t="s">
        <v>36</v>
      </c>
      <c r="B51" s="10"/>
      <c r="C51" s="7"/>
      <c r="D51" s="11"/>
      <c r="E51" s="11"/>
      <c r="F51" s="11"/>
      <c r="G51" s="11"/>
      <c r="H51" s="11"/>
      <c r="I51" s="11"/>
      <c r="J51" s="11"/>
      <c r="K51" s="50"/>
      <c r="L51" s="50"/>
      <c r="M51" s="23"/>
      <c r="N51" s="11"/>
      <c r="O51" s="11"/>
    </row>
    <row r="52" ht="18.75" spans="1:15">
      <c r="A52" s="7"/>
      <c r="B52" s="11"/>
      <c r="C52" s="11"/>
      <c r="D52" s="11"/>
      <c r="E52" s="11"/>
      <c r="F52" s="11"/>
      <c r="G52" s="11"/>
      <c r="H52" s="11"/>
      <c r="I52" s="11"/>
      <c r="J52" s="11"/>
      <c r="K52" s="51"/>
      <c r="L52" s="51"/>
      <c r="M52" s="23"/>
      <c r="N52" s="11"/>
      <c r="O52" s="11"/>
    </row>
    <row r="53" ht="18.75" spans="1:15">
      <c r="A53" s="10" t="s">
        <v>37</v>
      </c>
      <c r="B53" s="10"/>
      <c r="C53" s="10"/>
      <c r="D53" s="10"/>
      <c r="E53" s="10"/>
      <c r="F53" s="10"/>
      <c r="G53" s="7"/>
      <c r="H53" s="11"/>
      <c r="I53" s="11"/>
      <c r="J53" s="11"/>
      <c r="K53" s="50"/>
      <c r="L53" s="50"/>
      <c r="M53" s="23"/>
      <c r="N53" s="7"/>
      <c r="O53" s="11"/>
    </row>
    <row r="54" spans="1:15">
      <c r="A54" s="7"/>
      <c r="B54" s="7"/>
      <c r="C54" s="7"/>
      <c r="D54" s="7"/>
      <c r="E54" s="7"/>
      <c r="F54" s="7"/>
      <c r="G54" s="7"/>
      <c r="H54" s="7"/>
      <c r="I54" s="7"/>
      <c r="J54" s="7"/>
      <c r="K54" s="19"/>
      <c r="L54" s="19"/>
      <c r="M54" s="20"/>
      <c r="N54" s="7"/>
      <c r="O54" s="7"/>
    </row>
    <row r="55" spans="1:15">
      <c r="A55" s="7"/>
      <c r="B55" s="7"/>
      <c r="C55" s="7"/>
      <c r="D55" s="7"/>
      <c r="E55" s="7"/>
      <c r="F55" s="7"/>
      <c r="G55" s="7"/>
      <c r="H55" s="7"/>
      <c r="I55" s="7"/>
      <c r="J55" s="7"/>
      <c r="K55" s="19"/>
      <c r="L55" s="19"/>
      <c r="M55" s="20"/>
      <c r="N55" s="7"/>
      <c r="O55" s="7"/>
    </row>
    <row r="56" spans="1:15">
      <c r="A56" s="7"/>
      <c r="B56" s="7"/>
      <c r="C56" s="7"/>
      <c r="D56" s="7"/>
      <c r="E56" s="7"/>
      <c r="F56" s="7"/>
      <c r="G56" s="7"/>
      <c r="H56" s="7"/>
      <c r="I56" s="7"/>
      <c r="J56" s="7"/>
      <c r="K56" s="19"/>
      <c r="L56" s="19"/>
      <c r="M56" s="20"/>
      <c r="N56" s="7"/>
      <c r="O56" s="7"/>
    </row>
  </sheetData>
  <autoFilter ref="A7:O45">
    <extLst/>
  </autoFilter>
  <mergeCells count="13">
    <mergeCell ref="B2:O2"/>
    <mergeCell ref="K4:O4"/>
    <mergeCell ref="K5:O5"/>
    <mergeCell ref="A6:H6"/>
    <mergeCell ref="K6:O6"/>
    <mergeCell ref="B44:F44"/>
    <mergeCell ref="A45:O45"/>
    <mergeCell ref="A46:O46"/>
    <mergeCell ref="A47:N47"/>
    <mergeCell ref="A48:N48"/>
    <mergeCell ref="A49:O49"/>
    <mergeCell ref="A51:B51"/>
    <mergeCell ref="A53:F53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40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5"/>
  <sheetViews>
    <sheetView workbookViewId="0">
      <pane ySplit="7" topLeftCell="A38" activePane="bottomLeft" state="frozen"/>
      <selection/>
      <selection pane="bottomLeft" activeCell="S45" sqref="S45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1" spans="1:15">
      <c r="A1" s="7"/>
      <c r="B1" s="7"/>
      <c r="C1" s="7"/>
      <c r="D1" s="7"/>
      <c r="E1" s="7"/>
      <c r="F1" s="7"/>
      <c r="G1" s="7"/>
      <c r="H1" s="7"/>
      <c r="I1" s="7"/>
      <c r="J1" s="7"/>
      <c r="K1" s="19"/>
      <c r="L1" s="19"/>
      <c r="M1" s="20"/>
      <c r="N1" s="7"/>
      <c r="O1" s="7"/>
    </row>
    <row r="2" ht="20.25" spans="1:15">
      <c r="A2" s="7"/>
      <c r="B2" s="8" t="s">
        <v>0</v>
      </c>
      <c r="C2" s="8"/>
      <c r="D2" s="8"/>
      <c r="E2" s="8"/>
      <c r="F2" s="8"/>
      <c r="G2" s="8"/>
      <c r="H2" s="8"/>
      <c r="I2" s="8"/>
      <c r="J2" s="8"/>
      <c r="K2" s="21"/>
      <c r="L2" s="21"/>
      <c r="M2" s="8"/>
      <c r="N2" s="8"/>
      <c r="O2" s="8"/>
    </row>
    <row r="3" spans="1:15">
      <c r="A3" s="7"/>
      <c r="B3" s="7"/>
      <c r="C3" s="7"/>
      <c r="D3" s="7"/>
      <c r="E3" s="7"/>
      <c r="F3" s="7"/>
      <c r="G3" s="7"/>
      <c r="H3" s="7"/>
      <c r="I3" s="7"/>
      <c r="J3" s="7"/>
      <c r="K3" s="19"/>
      <c r="L3" s="19"/>
      <c r="M3" s="20"/>
      <c r="N3" s="7"/>
      <c r="O3" s="7"/>
    </row>
    <row r="4" ht="18.75" spans="1:15">
      <c r="A4" s="9" t="s">
        <v>1</v>
      </c>
      <c r="B4" s="9"/>
      <c r="C4" s="9"/>
      <c r="D4" s="9"/>
      <c r="E4" s="9"/>
      <c r="F4" s="9"/>
      <c r="G4" s="9"/>
      <c r="H4" s="9"/>
      <c r="I4" s="7"/>
      <c r="J4" s="10" t="s">
        <v>2</v>
      </c>
      <c r="K4" s="22" t="s">
        <v>3</v>
      </c>
      <c r="L4" s="22"/>
      <c r="M4" s="23"/>
      <c r="N4" s="10"/>
      <c r="O4" s="10"/>
    </row>
    <row r="5" ht="19" customHeight="1" spans="1:15">
      <c r="A5" s="7"/>
      <c r="B5" s="10"/>
      <c r="C5" s="10"/>
      <c r="D5" s="10"/>
      <c r="E5" s="10"/>
      <c r="F5" s="10"/>
      <c r="G5" s="10"/>
      <c r="H5" s="11"/>
      <c r="I5" s="11"/>
      <c r="J5" s="11" t="s">
        <v>4</v>
      </c>
      <c r="K5" s="24" t="s">
        <v>5</v>
      </c>
      <c r="L5" s="24"/>
      <c r="M5" s="24"/>
      <c r="N5" s="24"/>
      <c r="O5" s="24"/>
    </row>
    <row r="6" ht="18.75" spans="1:15">
      <c r="A6" s="12" t="s">
        <v>6</v>
      </c>
      <c r="B6" s="12"/>
      <c r="C6" s="12"/>
      <c r="D6" s="12"/>
      <c r="E6" s="12"/>
      <c r="F6" s="12"/>
      <c r="G6" s="12"/>
      <c r="H6" s="12"/>
      <c r="I6" s="7"/>
      <c r="J6" s="10" t="s">
        <v>7</v>
      </c>
      <c r="K6" s="25">
        <v>45039</v>
      </c>
      <c r="L6" s="25"/>
      <c r="M6" s="26"/>
      <c r="N6" s="25"/>
      <c r="O6" s="25"/>
    </row>
    <row r="7" s="1" customFormat="1" ht="54.95" customHeight="1" spans="1:15">
      <c r="A7" s="13" t="s">
        <v>8</v>
      </c>
      <c r="B7" s="14" t="s">
        <v>9</v>
      </c>
      <c r="C7" s="14" t="s">
        <v>10</v>
      </c>
      <c r="D7" s="14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14" t="s">
        <v>16</v>
      </c>
      <c r="J7" s="14" t="s">
        <v>17</v>
      </c>
      <c r="K7" s="27" t="s">
        <v>18</v>
      </c>
      <c r="L7" s="28" t="s">
        <v>19</v>
      </c>
      <c r="M7" s="14" t="s">
        <v>20</v>
      </c>
      <c r="N7" s="14" t="s">
        <v>21</v>
      </c>
      <c r="O7" s="14" t="s">
        <v>22</v>
      </c>
    </row>
    <row r="8" s="2" customFormat="1" ht="21.95" customHeight="1" spans="1:15">
      <c r="A8" s="15">
        <v>1</v>
      </c>
      <c r="B8" s="16" t="s">
        <v>123</v>
      </c>
      <c r="C8" s="16" t="s">
        <v>24</v>
      </c>
      <c r="D8" s="17" t="s">
        <v>25</v>
      </c>
      <c r="E8" s="16" t="s">
        <v>26</v>
      </c>
      <c r="F8" s="16">
        <v>2.95</v>
      </c>
      <c r="G8" s="18">
        <v>74.95</v>
      </c>
      <c r="H8" s="18">
        <v>17.47</v>
      </c>
      <c r="I8" s="18">
        <v>57.48</v>
      </c>
      <c r="J8" s="18">
        <v>8700</v>
      </c>
      <c r="K8" s="18">
        <v>9135</v>
      </c>
      <c r="L8" s="18">
        <v>652065</v>
      </c>
      <c r="M8" s="29">
        <v>684668.25</v>
      </c>
      <c r="N8" s="30"/>
      <c r="O8" s="31"/>
    </row>
    <row r="9" s="2" customFormat="1" ht="21.95" customHeight="1" spans="1:15">
      <c r="A9" s="15">
        <v>2</v>
      </c>
      <c r="B9" s="16" t="s">
        <v>123</v>
      </c>
      <c r="C9" s="16" t="s">
        <v>124</v>
      </c>
      <c r="D9" s="17" t="s">
        <v>25</v>
      </c>
      <c r="E9" s="16" t="s">
        <v>26</v>
      </c>
      <c r="F9" s="16">
        <v>2.95</v>
      </c>
      <c r="G9" s="18">
        <v>74.3</v>
      </c>
      <c r="H9" s="18">
        <v>17.32</v>
      </c>
      <c r="I9" s="18">
        <v>56.98</v>
      </c>
      <c r="J9" s="18">
        <v>8700</v>
      </c>
      <c r="K9" s="18">
        <v>9135</v>
      </c>
      <c r="L9" s="18">
        <v>646410</v>
      </c>
      <c r="M9" s="29">
        <v>678730.5</v>
      </c>
      <c r="N9" s="30"/>
      <c r="O9" s="31"/>
    </row>
    <row r="10" s="2" customFormat="1" ht="21.95" customHeight="1" spans="1:15">
      <c r="A10" s="15">
        <v>3</v>
      </c>
      <c r="B10" s="16" t="s">
        <v>123</v>
      </c>
      <c r="C10" s="16" t="s">
        <v>125</v>
      </c>
      <c r="D10" s="17" t="s">
        <v>100</v>
      </c>
      <c r="E10" s="16" t="s">
        <v>26</v>
      </c>
      <c r="F10" s="16">
        <v>2.95</v>
      </c>
      <c r="G10" s="18">
        <v>74.95</v>
      </c>
      <c r="H10" s="18">
        <v>17.47</v>
      </c>
      <c r="I10" s="18">
        <v>57.48</v>
      </c>
      <c r="J10" s="18">
        <v>8900</v>
      </c>
      <c r="K10" s="18">
        <v>9345</v>
      </c>
      <c r="L10" s="18">
        <v>667055</v>
      </c>
      <c r="M10" s="29">
        <v>700407.75</v>
      </c>
      <c r="N10" s="30"/>
      <c r="O10" s="31"/>
    </row>
    <row r="11" s="2" customFormat="1" ht="21.95" customHeight="1" spans="1:15">
      <c r="A11" s="15">
        <v>4</v>
      </c>
      <c r="B11" s="16" t="s">
        <v>123</v>
      </c>
      <c r="C11" s="16" t="s">
        <v>126</v>
      </c>
      <c r="D11" s="17" t="s">
        <v>100</v>
      </c>
      <c r="E11" s="16" t="s">
        <v>26</v>
      </c>
      <c r="F11" s="16">
        <v>2.95</v>
      </c>
      <c r="G11" s="18">
        <v>74.3</v>
      </c>
      <c r="H11" s="18">
        <v>17.32</v>
      </c>
      <c r="I11" s="18">
        <v>56.98</v>
      </c>
      <c r="J11" s="18">
        <v>8700</v>
      </c>
      <c r="K11" s="18">
        <v>9135</v>
      </c>
      <c r="L11" s="18">
        <v>646410</v>
      </c>
      <c r="M11" s="29">
        <v>678730.5</v>
      </c>
      <c r="N11" s="30"/>
      <c r="O11" s="31"/>
    </row>
    <row r="12" s="2" customFormat="1" ht="21.95" customHeight="1" spans="1:15">
      <c r="A12" s="15">
        <v>5</v>
      </c>
      <c r="B12" s="16" t="s">
        <v>123</v>
      </c>
      <c r="C12" s="16" t="s">
        <v>48</v>
      </c>
      <c r="D12" s="17" t="s">
        <v>49</v>
      </c>
      <c r="E12" s="16" t="s">
        <v>26</v>
      </c>
      <c r="F12" s="16">
        <v>2.95</v>
      </c>
      <c r="G12" s="18">
        <v>74.95</v>
      </c>
      <c r="H12" s="18">
        <v>17.47</v>
      </c>
      <c r="I12" s="18">
        <v>57.48</v>
      </c>
      <c r="J12" s="18">
        <v>8800</v>
      </c>
      <c r="K12" s="18">
        <v>9240</v>
      </c>
      <c r="L12" s="18">
        <v>659560</v>
      </c>
      <c r="M12" s="29">
        <v>692538</v>
      </c>
      <c r="N12" s="30"/>
      <c r="O12" s="31"/>
    </row>
    <row r="13" s="2" customFormat="1" ht="21.95" customHeight="1" spans="1:15">
      <c r="A13" s="15">
        <v>6</v>
      </c>
      <c r="B13" s="16" t="s">
        <v>123</v>
      </c>
      <c r="C13" s="16" t="s">
        <v>50</v>
      </c>
      <c r="D13" s="17" t="s">
        <v>49</v>
      </c>
      <c r="E13" s="16" t="s">
        <v>26</v>
      </c>
      <c r="F13" s="16">
        <v>2.95</v>
      </c>
      <c r="G13" s="18">
        <v>74.3</v>
      </c>
      <c r="H13" s="18">
        <v>17.32</v>
      </c>
      <c r="I13" s="18">
        <v>56.98</v>
      </c>
      <c r="J13" s="18">
        <v>8700</v>
      </c>
      <c r="K13" s="18">
        <v>9135</v>
      </c>
      <c r="L13" s="18">
        <v>646410</v>
      </c>
      <c r="M13" s="29">
        <v>678730.5</v>
      </c>
      <c r="N13" s="30"/>
      <c r="O13" s="31"/>
    </row>
    <row r="14" s="2" customFormat="1" ht="21.95" customHeight="1" spans="1:15">
      <c r="A14" s="15">
        <v>7</v>
      </c>
      <c r="B14" s="16" t="s">
        <v>123</v>
      </c>
      <c r="C14" s="16" t="s">
        <v>51</v>
      </c>
      <c r="D14" s="17" t="s">
        <v>49</v>
      </c>
      <c r="E14" s="16" t="s">
        <v>26</v>
      </c>
      <c r="F14" s="16">
        <v>2.95</v>
      </c>
      <c r="G14" s="18">
        <v>74.95</v>
      </c>
      <c r="H14" s="18">
        <v>17.47</v>
      </c>
      <c r="I14" s="18">
        <v>57.48</v>
      </c>
      <c r="J14" s="18">
        <v>8600</v>
      </c>
      <c r="K14" s="18">
        <v>9030</v>
      </c>
      <c r="L14" s="18">
        <v>644570</v>
      </c>
      <c r="M14" s="29">
        <v>676798.5</v>
      </c>
      <c r="N14" s="30"/>
      <c r="O14" s="31"/>
    </row>
    <row r="15" s="2" customFormat="1" ht="21.95" customHeight="1" spans="1:15">
      <c r="A15" s="15">
        <v>8</v>
      </c>
      <c r="B15" s="16" t="s">
        <v>123</v>
      </c>
      <c r="C15" s="16" t="s">
        <v>52</v>
      </c>
      <c r="D15" s="17" t="s">
        <v>53</v>
      </c>
      <c r="E15" s="16" t="s">
        <v>26</v>
      </c>
      <c r="F15" s="16">
        <v>2.95</v>
      </c>
      <c r="G15" s="18">
        <v>74.95</v>
      </c>
      <c r="H15" s="18">
        <v>17.47</v>
      </c>
      <c r="I15" s="18">
        <v>57.48</v>
      </c>
      <c r="J15" s="18">
        <v>8800</v>
      </c>
      <c r="K15" s="18">
        <v>9240</v>
      </c>
      <c r="L15" s="18">
        <v>659560</v>
      </c>
      <c r="M15" s="29">
        <v>692538</v>
      </c>
      <c r="N15" s="30"/>
      <c r="O15" s="31"/>
    </row>
    <row r="16" s="2" customFormat="1" ht="21.95" customHeight="1" spans="1:15">
      <c r="A16" s="15">
        <v>9</v>
      </c>
      <c r="B16" s="16" t="s">
        <v>123</v>
      </c>
      <c r="C16" s="16" t="s">
        <v>54</v>
      </c>
      <c r="D16" s="17" t="s">
        <v>53</v>
      </c>
      <c r="E16" s="16" t="s">
        <v>26</v>
      </c>
      <c r="F16" s="16">
        <v>2.95</v>
      </c>
      <c r="G16" s="18">
        <v>74.3</v>
      </c>
      <c r="H16" s="18">
        <v>17.32</v>
      </c>
      <c r="I16" s="18">
        <v>56.98</v>
      </c>
      <c r="J16" s="18">
        <v>8800</v>
      </c>
      <c r="K16" s="18">
        <v>9240</v>
      </c>
      <c r="L16" s="18">
        <v>653840</v>
      </c>
      <c r="M16" s="29">
        <v>686532</v>
      </c>
      <c r="N16" s="30"/>
      <c r="O16" s="31"/>
    </row>
    <row r="17" s="2" customFormat="1" ht="21.95" customHeight="1" spans="1:15">
      <c r="A17" s="15">
        <v>10</v>
      </c>
      <c r="B17" s="16" t="s">
        <v>123</v>
      </c>
      <c r="C17" s="16" t="s">
        <v>55</v>
      </c>
      <c r="D17" s="17" t="s">
        <v>53</v>
      </c>
      <c r="E17" s="16" t="s">
        <v>26</v>
      </c>
      <c r="F17" s="16">
        <v>2.95</v>
      </c>
      <c r="G17" s="18">
        <v>74.95</v>
      </c>
      <c r="H17" s="18">
        <v>17.47</v>
      </c>
      <c r="I17" s="18">
        <v>57.48</v>
      </c>
      <c r="J17" s="18">
        <v>8600</v>
      </c>
      <c r="K17" s="18">
        <v>9030</v>
      </c>
      <c r="L17" s="18">
        <v>644570</v>
      </c>
      <c r="M17" s="29">
        <v>676798.5</v>
      </c>
      <c r="N17" s="30"/>
      <c r="O17" s="31"/>
    </row>
    <row r="18" s="2" customFormat="1" ht="21.95" customHeight="1" spans="1:15">
      <c r="A18" s="15">
        <v>11</v>
      </c>
      <c r="B18" s="16" t="s">
        <v>123</v>
      </c>
      <c r="C18" s="16" t="s">
        <v>58</v>
      </c>
      <c r="D18" s="17" t="s">
        <v>57</v>
      </c>
      <c r="E18" s="16" t="s">
        <v>26</v>
      </c>
      <c r="F18" s="16">
        <v>2.95</v>
      </c>
      <c r="G18" s="18">
        <v>74.3</v>
      </c>
      <c r="H18" s="18">
        <v>17.32</v>
      </c>
      <c r="I18" s="18">
        <v>56.98</v>
      </c>
      <c r="J18" s="18">
        <v>8800</v>
      </c>
      <c r="K18" s="18">
        <v>9240</v>
      </c>
      <c r="L18" s="18">
        <v>653840</v>
      </c>
      <c r="M18" s="29">
        <v>686532</v>
      </c>
      <c r="N18" s="30"/>
      <c r="O18" s="31"/>
    </row>
    <row r="19" s="2" customFormat="1" ht="21.95" customHeight="1" spans="1:15">
      <c r="A19" s="15">
        <v>12</v>
      </c>
      <c r="B19" s="16" t="s">
        <v>123</v>
      </c>
      <c r="C19" s="16" t="s">
        <v>59</v>
      </c>
      <c r="D19" s="17" t="s">
        <v>57</v>
      </c>
      <c r="E19" s="16" t="s">
        <v>26</v>
      </c>
      <c r="F19" s="16">
        <v>2.95</v>
      </c>
      <c r="G19" s="18">
        <v>74.95</v>
      </c>
      <c r="H19" s="18">
        <v>17.47</v>
      </c>
      <c r="I19" s="18">
        <v>57.48</v>
      </c>
      <c r="J19" s="18">
        <v>8600</v>
      </c>
      <c r="K19" s="18">
        <v>9030</v>
      </c>
      <c r="L19" s="18">
        <v>644570</v>
      </c>
      <c r="M19" s="29">
        <v>676798.5</v>
      </c>
      <c r="N19" s="30"/>
      <c r="O19" s="31"/>
    </row>
    <row r="20" s="2" customFormat="1" ht="21.95" customHeight="1" spans="1:15">
      <c r="A20" s="15">
        <v>13</v>
      </c>
      <c r="B20" s="16" t="s">
        <v>123</v>
      </c>
      <c r="C20" s="16" t="s">
        <v>60</v>
      </c>
      <c r="D20" s="17" t="s">
        <v>61</v>
      </c>
      <c r="E20" s="16" t="s">
        <v>26</v>
      </c>
      <c r="F20" s="16">
        <v>2.95</v>
      </c>
      <c r="G20" s="18">
        <v>74.3</v>
      </c>
      <c r="H20" s="18">
        <v>17.32</v>
      </c>
      <c r="I20" s="18">
        <v>56.98</v>
      </c>
      <c r="J20" s="18">
        <v>8800</v>
      </c>
      <c r="K20" s="18">
        <v>9240</v>
      </c>
      <c r="L20" s="18">
        <v>653840</v>
      </c>
      <c r="M20" s="29">
        <v>686532</v>
      </c>
      <c r="N20" s="30"/>
      <c r="O20" s="31"/>
    </row>
    <row r="21" s="2" customFormat="1" ht="21.95" customHeight="1" spans="1:15">
      <c r="A21" s="15">
        <v>14</v>
      </c>
      <c r="B21" s="16" t="s">
        <v>123</v>
      </c>
      <c r="C21" s="16" t="s">
        <v>62</v>
      </c>
      <c r="D21" s="17" t="s">
        <v>61</v>
      </c>
      <c r="E21" s="16" t="s">
        <v>26</v>
      </c>
      <c r="F21" s="16">
        <v>2.95</v>
      </c>
      <c r="G21" s="18">
        <v>74.95</v>
      </c>
      <c r="H21" s="18">
        <v>17.47</v>
      </c>
      <c r="I21" s="18">
        <v>57.48</v>
      </c>
      <c r="J21" s="18">
        <v>8700</v>
      </c>
      <c r="K21" s="18">
        <v>9135</v>
      </c>
      <c r="L21" s="18">
        <v>652065</v>
      </c>
      <c r="M21" s="29">
        <v>684668.25</v>
      </c>
      <c r="N21" s="30"/>
      <c r="O21" s="31"/>
    </row>
    <row r="22" s="2" customFormat="1" ht="21.95" customHeight="1" spans="1:15">
      <c r="A22" s="15">
        <v>15</v>
      </c>
      <c r="B22" s="16" t="s">
        <v>123</v>
      </c>
      <c r="C22" s="16" t="s">
        <v>63</v>
      </c>
      <c r="D22" s="17" t="s">
        <v>64</v>
      </c>
      <c r="E22" s="16" t="s">
        <v>26</v>
      </c>
      <c r="F22" s="16">
        <v>2.95</v>
      </c>
      <c r="G22" s="18">
        <v>74.3</v>
      </c>
      <c r="H22" s="18">
        <v>17.32</v>
      </c>
      <c r="I22" s="18">
        <v>56.98</v>
      </c>
      <c r="J22" s="18">
        <v>8900</v>
      </c>
      <c r="K22" s="18">
        <v>9345</v>
      </c>
      <c r="L22" s="18">
        <v>661270</v>
      </c>
      <c r="M22" s="29">
        <v>694333.5</v>
      </c>
      <c r="N22" s="30"/>
      <c r="O22" s="31"/>
    </row>
    <row r="23" s="2" customFormat="1" ht="21.95" customHeight="1" spans="1:15">
      <c r="A23" s="15">
        <v>16</v>
      </c>
      <c r="B23" s="16" t="s">
        <v>123</v>
      </c>
      <c r="C23" s="16" t="s">
        <v>65</v>
      </c>
      <c r="D23" s="17" t="s">
        <v>64</v>
      </c>
      <c r="E23" s="16" t="s">
        <v>26</v>
      </c>
      <c r="F23" s="16">
        <v>2.95</v>
      </c>
      <c r="G23" s="18">
        <v>74.95</v>
      </c>
      <c r="H23" s="18">
        <v>17.47</v>
      </c>
      <c r="I23" s="18">
        <v>57.48</v>
      </c>
      <c r="J23" s="18">
        <v>8700</v>
      </c>
      <c r="K23" s="18">
        <v>9135</v>
      </c>
      <c r="L23" s="18">
        <v>652065</v>
      </c>
      <c r="M23" s="29">
        <v>684668.25</v>
      </c>
      <c r="N23" s="30"/>
      <c r="O23" s="31"/>
    </row>
    <row r="24" s="2" customFormat="1" ht="21.95" customHeight="1" spans="1:15">
      <c r="A24" s="15">
        <v>17</v>
      </c>
      <c r="B24" s="16" t="s">
        <v>123</v>
      </c>
      <c r="C24" s="16" t="s">
        <v>66</v>
      </c>
      <c r="D24" s="17" t="s">
        <v>67</v>
      </c>
      <c r="E24" s="16" t="s">
        <v>26</v>
      </c>
      <c r="F24" s="16">
        <v>2.95</v>
      </c>
      <c r="G24" s="18">
        <v>74.3</v>
      </c>
      <c r="H24" s="18">
        <v>17.32</v>
      </c>
      <c r="I24" s="18">
        <v>56.98</v>
      </c>
      <c r="J24" s="18">
        <v>8900</v>
      </c>
      <c r="K24" s="18">
        <v>9345</v>
      </c>
      <c r="L24" s="18">
        <v>661270</v>
      </c>
      <c r="M24" s="29">
        <v>694333.5</v>
      </c>
      <c r="N24" s="30"/>
      <c r="O24" s="31"/>
    </row>
    <row r="25" s="2" customFormat="1" ht="21.95" customHeight="1" spans="1:15">
      <c r="A25" s="15">
        <v>18</v>
      </c>
      <c r="B25" s="16" t="s">
        <v>123</v>
      </c>
      <c r="C25" s="16" t="s">
        <v>110</v>
      </c>
      <c r="D25" s="17" t="s">
        <v>70</v>
      </c>
      <c r="E25" s="16" t="s">
        <v>26</v>
      </c>
      <c r="F25" s="16">
        <v>2.95</v>
      </c>
      <c r="G25" s="18">
        <v>74.3</v>
      </c>
      <c r="H25" s="18">
        <v>17.32</v>
      </c>
      <c r="I25" s="18">
        <v>56.98</v>
      </c>
      <c r="J25" s="18">
        <v>8900</v>
      </c>
      <c r="K25" s="18">
        <v>9345</v>
      </c>
      <c r="L25" s="18">
        <v>661270</v>
      </c>
      <c r="M25" s="29">
        <v>694333.5</v>
      </c>
      <c r="N25" s="30"/>
      <c r="O25" s="31"/>
    </row>
    <row r="26" s="2" customFormat="1" ht="21.95" customHeight="1" spans="1:15">
      <c r="A26" s="15">
        <v>19</v>
      </c>
      <c r="B26" s="16" t="s">
        <v>123</v>
      </c>
      <c r="C26" s="16" t="s">
        <v>69</v>
      </c>
      <c r="D26" s="17" t="s">
        <v>70</v>
      </c>
      <c r="E26" s="16" t="s">
        <v>26</v>
      </c>
      <c r="F26" s="16">
        <v>2.95</v>
      </c>
      <c r="G26" s="18">
        <v>74.95</v>
      </c>
      <c r="H26" s="18">
        <v>17.47</v>
      </c>
      <c r="I26" s="18">
        <v>57.48</v>
      </c>
      <c r="J26" s="18">
        <v>8800</v>
      </c>
      <c r="K26" s="18">
        <v>9240</v>
      </c>
      <c r="L26" s="18">
        <v>659560</v>
      </c>
      <c r="M26" s="29">
        <v>692538</v>
      </c>
      <c r="N26" s="30"/>
      <c r="O26" s="31"/>
    </row>
    <row r="27" s="2" customFormat="1" ht="21.95" customHeight="1" spans="1:15">
      <c r="A27" s="15">
        <v>20</v>
      </c>
      <c r="B27" s="16" t="s">
        <v>123</v>
      </c>
      <c r="C27" s="16" t="s">
        <v>71</v>
      </c>
      <c r="D27" s="17" t="s">
        <v>72</v>
      </c>
      <c r="E27" s="16" t="s">
        <v>26</v>
      </c>
      <c r="F27" s="16">
        <v>2.95</v>
      </c>
      <c r="G27" s="18">
        <v>74.3</v>
      </c>
      <c r="H27" s="18">
        <v>17.32</v>
      </c>
      <c r="I27" s="18">
        <v>56.98</v>
      </c>
      <c r="J27" s="18">
        <v>9000</v>
      </c>
      <c r="K27" s="18">
        <v>9450</v>
      </c>
      <c r="L27" s="18">
        <v>668700</v>
      </c>
      <c r="M27" s="29">
        <v>702135</v>
      </c>
      <c r="N27" s="30"/>
      <c r="O27" s="31"/>
    </row>
    <row r="28" s="2" customFormat="1" ht="21.95" customHeight="1" spans="1:15">
      <c r="A28" s="15">
        <v>21</v>
      </c>
      <c r="B28" s="16" t="s">
        <v>123</v>
      </c>
      <c r="C28" s="16" t="s">
        <v>73</v>
      </c>
      <c r="D28" s="17" t="s">
        <v>72</v>
      </c>
      <c r="E28" s="16" t="s">
        <v>26</v>
      </c>
      <c r="F28" s="16">
        <v>2.95</v>
      </c>
      <c r="G28" s="18">
        <v>74.95</v>
      </c>
      <c r="H28" s="18">
        <v>17.47</v>
      </c>
      <c r="I28" s="18">
        <v>57.48</v>
      </c>
      <c r="J28" s="18">
        <v>8800</v>
      </c>
      <c r="K28" s="18">
        <v>9240</v>
      </c>
      <c r="L28" s="18">
        <v>659560</v>
      </c>
      <c r="M28" s="29">
        <v>692538</v>
      </c>
      <c r="N28" s="30"/>
      <c r="O28" s="31"/>
    </row>
    <row r="29" s="2" customFormat="1" ht="21.95" customHeight="1" spans="1:15">
      <c r="A29" s="15">
        <v>22</v>
      </c>
      <c r="B29" s="16" t="s">
        <v>123</v>
      </c>
      <c r="C29" s="16" t="s">
        <v>114</v>
      </c>
      <c r="D29" s="17" t="s">
        <v>75</v>
      </c>
      <c r="E29" s="16" t="s">
        <v>26</v>
      </c>
      <c r="F29" s="16">
        <v>2.95</v>
      </c>
      <c r="G29" s="18">
        <v>74.3</v>
      </c>
      <c r="H29" s="18">
        <v>17.32</v>
      </c>
      <c r="I29" s="18">
        <v>56.98</v>
      </c>
      <c r="J29" s="18">
        <v>9000</v>
      </c>
      <c r="K29" s="18">
        <v>9450</v>
      </c>
      <c r="L29" s="18">
        <v>668700</v>
      </c>
      <c r="M29" s="29">
        <v>702135</v>
      </c>
      <c r="N29" s="30"/>
      <c r="O29" s="31"/>
    </row>
    <row r="30" s="2" customFormat="1" ht="21.95" customHeight="1" spans="1:15">
      <c r="A30" s="15">
        <v>23</v>
      </c>
      <c r="B30" s="16" t="s">
        <v>123</v>
      </c>
      <c r="C30" s="16" t="s">
        <v>127</v>
      </c>
      <c r="D30" s="17" t="s">
        <v>40</v>
      </c>
      <c r="E30" s="16" t="s">
        <v>92</v>
      </c>
      <c r="F30" s="16">
        <v>2.95</v>
      </c>
      <c r="G30" s="18">
        <v>54.08</v>
      </c>
      <c r="H30" s="18">
        <v>12.61</v>
      </c>
      <c r="I30" s="18">
        <v>41.47</v>
      </c>
      <c r="J30" s="18">
        <v>8600</v>
      </c>
      <c r="K30" s="18">
        <v>9030</v>
      </c>
      <c r="L30" s="18">
        <v>465088</v>
      </c>
      <c r="M30" s="29">
        <v>488342.4</v>
      </c>
      <c r="N30" s="30"/>
      <c r="O30" s="31"/>
    </row>
    <row r="31" s="2" customFormat="1" ht="21.95" customHeight="1" spans="1:15">
      <c r="A31" s="15">
        <v>24</v>
      </c>
      <c r="B31" s="16" t="s">
        <v>123</v>
      </c>
      <c r="C31" s="16" t="s">
        <v>76</v>
      </c>
      <c r="D31" s="17" t="s">
        <v>40</v>
      </c>
      <c r="E31" s="16" t="s">
        <v>26</v>
      </c>
      <c r="F31" s="16">
        <v>2.95</v>
      </c>
      <c r="G31" s="18">
        <v>74.95</v>
      </c>
      <c r="H31" s="18">
        <v>17.47</v>
      </c>
      <c r="I31" s="18">
        <v>57.48</v>
      </c>
      <c r="J31" s="18">
        <v>8900</v>
      </c>
      <c r="K31" s="18">
        <v>9345</v>
      </c>
      <c r="L31" s="18">
        <v>667055</v>
      </c>
      <c r="M31" s="29">
        <v>700407.75</v>
      </c>
      <c r="N31" s="30"/>
      <c r="O31" s="31"/>
    </row>
    <row r="32" s="2" customFormat="1" ht="21.95" customHeight="1" spans="1:15">
      <c r="A32" s="15">
        <v>25</v>
      </c>
      <c r="B32" s="16" t="s">
        <v>123</v>
      </c>
      <c r="C32" s="16" t="s">
        <v>128</v>
      </c>
      <c r="D32" s="17" t="s">
        <v>129</v>
      </c>
      <c r="E32" s="16" t="s">
        <v>26</v>
      </c>
      <c r="F32" s="16">
        <v>2.95</v>
      </c>
      <c r="G32" s="18">
        <v>74.3</v>
      </c>
      <c r="H32" s="18">
        <v>17.32</v>
      </c>
      <c r="I32" s="18">
        <v>56.98</v>
      </c>
      <c r="J32" s="18">
        <v>9100</v>
      </c>
      <c r="K32" s="18">
        <v>9555</v>
      </c>
      <c r="L32" s="18">
        <v>676130</v>
      </c>
      <c r="M32" s="29">
        <v>709936.5</v>
      </c>
      <c r="N32" s="30"/>
      <c r="O32" s="31"/>
    </row>
    <row r="33" s="2" customFormat="1" ht="21.95" customHeight="1" spans="1:15">
      <c r="A33" s="15">
        <v>26</v>
      </c>
      <c r="B33" s="16" t="s">
        <v>123</v>
      </c>
      <c r="C33" s="16" t="s">
        <v>130</v>
      </c>
      <c r="D33" s="17" t="s">
        <v>129</v>
      </c>
      <c r="E33" s="16" t="s">
        <v>26</v>
      </c>
      <c r="F33" s="16">
        <v>2.95</v>
      </c>
      <c r="G33" s="18">
        <v>74.95</v>
      </c>
      <c r="H33" s="18">
        <v>17.47</v>
      </c>
      <c r="I33" s="18">
        <v>57.48</v>
      </c>
      <c r="J33" s="18">
        <v>8900</v>
      </c>
      <c r="K33" s="18">
        <v>9345</v>
      </c>
      <c r="L33" s="18">
        <v>667055</v>
      </c>
      <c r="M33" s="29">
        <v>700407.75</v>
      </c>
      <c r="N33" s="30"/>
      <c r="O33" s="31"/>
    </row>
    <row r="34" s="2" customFormat="1" ht="21.95" customHeight="1" spans="1:15">
      <c r="A34" s="15">
        <v>27</v>
      </c>
      <c r="B34" s="16" t="s">
        <v>123</v>
      </c>
      <c r="C34" s="16" t="s">
        <v>27</v>
      </c>
      <c r="D34" s="17" t="s">
        <v>28</v>
      </c>
      <c r="E34" s="16" t="s">
        <v>26</v>
      </c>
      <c r="F34" s="16">
        <v>2.95</v>
      </c>
      <c r="G34" s="18">
        <v>74.95</v>
      </c>
      <c r="H34" s="18">
        <v>17.47</v>
      </c>
      <c r="I34" s="18">
        <v>57.48</v>
      </c>
      <c r="J34" s="18">
        <v>9100</v>
      </c>
      <c r="K34" s="18">
        <v>9555</v>
      </c>
      <c r="L34" s="18">
        <v>682045</v>
      </c>
      <c r="M34" s="29">
        <v>716147.25</v>
      </c>
      <c r="N34" s="30"/>
      <c r="O34" s="31"/>
    </row>
    <row r="35" s="2" customFormat="1" ht="21.95" customHeight="1" spans="1:15">
      <c r="A35" s="15">
        <v>28</v>
      </c>
      <c r="B35" s="16" t="s">
        <v>123</v>
      </c>
      <c r="C35" s="16" t="s">
        <v>77</v>
      </c>
      <c r="D35" s="17" t="s">
        <v>28</v>
      </c>
      <c r="E35" s="16" t="s">
        <v>26</v>
      </c>
      <c r="F35" s="16">
        <v>2.95</v>
      </c>
      <c r="G35" s="18">
        <v>74.3</v>
      </c>
      <c r="H35" s="18">
        <v>17.32</v>
      </c>
      <c r="I35" s="18">
        <v>56.98</v>
      </c>
      <c r="J35" s="18">
        <v>9100</v>
      </c>
      <c r="K35" s="18">
        <v>9555</v>
      </c>
      <c r="L35" s="18">
        <v>676130</v>
      </c>
      <c r="M35" s="29">
        <v>709936.5</v>
      </c>
      <c r="N35" s="30"/>
      <c r="O35" s="31"/>
    </row>
    <row r="36" s="2" customFormat="1" ht="21.95" customHeight="1" spans="1:15">
      <c r="A36" s="15">
        <v>29</v>
      </c>
      <c r="B36" s="16" t="s">
        <v>123</v>
      </c>
      <c r="C36" s="16" t="s">
        <v>78</v>
      </c>
      <c r="D36" s="17" t="s">
        <v>28</v>
      </c>
      <c r="E36" s="16" t="s">
        <v>26</v>
      </c>
      <c r="F36" s="16">
        <v>2.95</v>
      </c>
      <c r="G36" s="18">
        <v>74.95</v>
      </c>
      <c r="H36" s="18">
        <v>17.47</v>
      </c>
      <c r="I36" s="18">
        <v>57.48</v>
      </c>
      <c r="J36" s="18">
        <v>8900</v>
      </c>
      <c r="K36" s="18">
        <v>9345</v>
      </c>
      <c r="L36" s="18">
        <v>667055</v>
      </c>
      <c r="M36" s="29">
        <v>700407.75</v>
      </c>
      <c r="N36" s="30"/>
      <c r="O36" s="31"/>
    </row>
    <row r="37" s="2" customFormat="1" ht="21.95" customHeight="1" spans="1:15">
      <c r="A37" s="15">
        <v>30</v>
      </c>
      <c r="B37" s="16" t="s">
        <v>123</v>
      </c>
      <c r="C37" s="16" t="s">
        <v>131</v>
      </c>
      <c r="D37" s="17" t="s">
        <v>42</v>
      </c>
      <c r="E37" s="16" t="s">
        <v>26</v>
      </c>
      <c r="F37" s="16">
        <v>2.95</v>
      </c>
      <c r="G37" s="18">
        <v>74.3</v>
      </c>
      <c r="H37" s="18">
        <v>17.32</v>
      </c>
      <c r="I37" s="18">
        <v>56.98</v>
      </c>
      <c r="J37" s="18">
        <v>9100</v>
      </c>
      <c r="K37" s="18">
        <v>9555</v>
      </c>
      <c r="L37" s="18">
        <v>676130</v>
      </c>
      <c r="M37" s="29">
        <v>709936.5</v>
      </c>
      <c r="N37" s="30"/>
      <c r="O37" s="31"/>
    </row>
    <row r="38" s="2" customFormat="1" ht="21.95" customHeight="1" spans="1:15">
      <c r="A38" s="15">
        <v>31</v>
      </c>
      <c r="B38" s="16" t="s">
        <v>123</v>
      </c>
      <c r="C38" s="16" t="s">
        <v>79</v>
      </c>
      <c r="D38" s="17" t="s">
        <v>42</v>
      </c>
      <c r="E38" s="16" t="s">
        <v>26</v>
      </c>
      <c r="F38" s="16">
        <v>2.95</v>
      </c>
      <c r="G38" s="18">
        <v>74.95</v>
      </c>
      <c r="H38" s="18">
        <v>17.47</v>
      </c>
      <c r="I38" s="18">
        <v>57.48</v>
      </c>
      <c r="J38" s="18">
        <v>9000</v>
      </c>
      <c r="K38" s="18">
        <v>9450</v>
      </c>
      <c r="L38" s="18">
        <v>674550</v>
      </c>
      <c r="M38" s="29">
        <v>708277.5</v>
      </c>
      <c r="N38" s="30"/>
      <c r="O38" s="31"/>
    </row>
    <row r="39" s="2" customFormat="1" ht="21.95" customHeight="1" spans="1:15">
      <c r="A39" s="15">
        <v>32</v>
      </c>
      <c r="B39" s="16" t="s">
        <v>123</v>
      </c>
      <c r="C39" s="16" t="s">
        <v>132</v>
      </c>
      <c r="D39" s="17" t="s">
        <v>120</v>
      </c>
      <c r="E39" s="16" t="s">
        <v>92</v>
      </c>
      <c r="F39" s="16">
        <v>2.95</v>
      </c>
      <c r="G39" s="18">
        <v>54.08</v>
      </c>
      <c r="H39" s="18">
        <v>12.61</v>
      </c>
      <c r="I39" s="18">
        <v>41.47</v>
      </c>
      <c r="J39" s="18">
        <v>8600</v>
      </c>
      <c r="K39" s="18">
        <v>9030</v>
      </c>
      <c r="L39" s="18">
        <v>465088</v>
      </c>
      <c r="M39" s="29">
        <v>488342.4</v>
      </c>
      <c r="N39" s="30"/>
      <c r="O39" s="31"/>
    </row>
    <row r="40" s="2" customFormat="1" ht="21.95" customHeight="1" spans="1:15">
      <c r="A40" s="15">
        <v>33</v>
      </c>
      <c r="B40" s="16" t="s">
        <v>123</v>
      </c>
      <c r="C40" s="16" t="s">
        <v>133</v>
      </c>
      <c r="D40" s="17" t="s">
        <v>120</v>
      </c>
      <c r="E40" s="16" t="s">
        <v>92</v>
      </c>
      <c r="F40" s="16">
        <v>2.95</v>
      </c>
      <c r="G40" s="18">
        <v>54.08</v>
      </c>
      <c r="H40" s="18">
        <v>12.61</v>
      </c>
      <c r="I40" s="18">
        <v>41.47</v>
      </c>
      <c r="J40" s="18">
        <v>8600</v>
      </c>
      <c r="K40" s="18">
        <v>9030</v>
      </c>
      <c r="L40" s="18">
        <v>465088</v>
      </c>
      <c r="M40" s="29">
        <v>488342.4</v>
      </c>
      <c r="N40" s="30"/>
      <c r="O40" s="31"/>
    </row>
    <row r="41" s="2" customFormat="1" ht="21.95" customHeight="1" spans="1:15">
      <c r="A41" s="15">
        <v>34</v>
      </c>
      <c r="B41" s="16" t="s">
        <v>123</v>
      </c>
      <c r="C41" s="16" t="s">
        <v>134</v>
      </c>
      <c r="D41" s="17" t="s">
        <v>120</v>
      </c>
      <c r="E41" s="16" t="s">
        <v>26</v>
      </c>
      <c r="F41" s="16">
        <v>2.95</v>
      </c>
      <c r="G41" s="18">
        <v>74.95</v>
      </c>
      <c r="H41" s="18">
        <v>17.47</v>
      </c>
      <c r="I41" s="18">
        <v>57.48</v>
      </c>
      <c r="J41" s="18">
        <v>9000</v>
      </c>
      <c r="K41" s="18">
        <v>9450</v>
      </c>
      <c r="L41" s="18">
        <v>674550</v>
      </c>
      <c r="M41" s="29">
        <v>708277.5</v>
      </c>
      <c r="N41" s="30"/>
      <c r="O41" s="31"/>
    </row>
    <row r="42" s="2" customFormat="1" ht="21.95" customHeight="1" spans="1:15">
      <c r="A42" s="15">
        <v>35</v>
      </c>
      <c r="B42" s="16" t="s">
        <v>123</v>
      </c>
      <c r="C42" s="16" t="s">
        <v>80</v>
      </c>
      <c r="D42" s="17" t="s">
        <v>81</v>
      </c>
      <c r="E42" s="16" t="s">
        <v>26</v>
      </c>
      <c r="F42" s="16">
        <v>2.95</v>
      </c>
      <c r="G42" s="18">
        <v>74.95</v>
      </c>
      <c r="H42" s="18">
        <v>17.47</v>
      </c>
      <c r="I42" s="18">
        <v>57.48</v>
      </c>
      <c r="J42" s="18">
        <v>9000</v>
      </c>
      <c r="K42" s="18">
        <v>9450</v>
      </c>
      <c r="L42" s="18">
        <v>674550</v>
      </c>
      <c r="M42" s="29">
        <v>708277.5</v>
      </c>
      <c r="N42" s="30"/>
      <c r="O42" s="31"/>
    </row>
    <row r="43" s="2" customFormat="1" ht="21.95" customHeight="1" spans="1:15">
      <c r="A43" s="15">
        <v>36</v>
      </c>
      <c r="B43" s="16" t="s">
        <v>123</v>
      </c>
      <c r="C43" s="16" t="s">
        <v>29</v>
      </c>
      <c r="D43" s="17" t="s">
        <v>30</v>
      </c>
      <c r="E43" s="16" t="s">
        <v>26</v>
      </c>
      <c r="F43" s="16">
        <v>2.95</v>
      </c>
      <c r="G43" s="18">
        <v>74.95</v>
      </c>
      <c r="H43" s="18">
        <v>17.47</v>
      </c>
      <c r="I43" s="18">
        <v>57.48</v>
      </c>
      <c r="J43" s="18">
        <v>9100</v>
      </c>
      <c r="K43" s="18">
        <v>9555</v>
      </c>
      <c r="L43" s="18">
        <v>682045</v>
      </c>
      <c r="M43" s="29">
        <v>716147.25</v>
      </c>
      <c r="N43" s="30"/>
      <c r="O43" s="31"/>
    </row>
    <row r="44" s="2" customFormat="1" ht="21.95" customHeight="1" spans="1:15">
      <c r="A44" s="15">
        <v>37</v>
      </c>
      <c r="B44" s="16" t="s">
        <v>123</v>
      </c>
      <c r="C44" s="16" t="s">
        <v>135</v>
      </c>
      <c r="D44" s="17" t="s">
        <v>136</v>
      </c>
      <c r="E44" s="16" t="s">
        <v>92</v>
      </c>
      <c r="F44" s="16">
        <v>2.95</v>
      </c>
      <c r="G44" s="18">
        <v>54.08</v>
      </c>
      <c r="H44" s="18">
        <v>12.61</v>
      </c>
      <c r="I44" s="18">
        <v>41.47</v>
      </c>
      <c r="J44" s="18">
        <v>8600</v>
      </c>
      <c r="K44" s="18">
        <v>9030</v>
      </c>
      <c r="L44" s="18">
        <v>465088</v>
      </c>
      <c r="M44" s="29">
        <v>488342.4</v>
      </c>
      <c r="N44" s="30"/>
      <c r="O44" s="31"/>
    </row>
    <row r="45" s="2" customFormat="1" ht="21.95" customHeight="1" spans="1:15">
      <c r="A45" s="15">
        <v>38</v>
      </c>
      <c r="B45" s="16" t="s">
        <v>123</v>
      </c>
      <c r="C45" s="16" t="s">
        <v>137</v>
      </c>
      <c r="D45" s="17" t="s">
        <v>136</v>
      </c>
      <c r="E45" s="16" t="s">
        <v>92</v>
      </c>
      <c r="F45" s="16">
        <v>2.95</v>
      </c>
      <c r="G45" s="18">
        <v>55.64</v>
      </c>
      <c r="H45" s="18">
        <v>12.97</v>
      </c>
      <c r="I45" s="18">
        <v>42.67</v>
      </c>
      <c r="J45" s="18">
        <v>8600</v>
      </c>
      <c r="K45" s="18">
        <v>9030</v>
      </c>
      <c r="L45" s="18">
        <v>478504</v>
      </c>
      <c r="M45" s="29">
        <v>502429.2</v>
      </c>
      <c r="N45" s="30"/>
      <c r="O45" s="31"/>
    </row>
    <row r="46" s="2" customFormat="1" ht="21.95" customHeight="1" spans="1:15">
      <c r="A46" s="15">
        <v>39</v>
      </c>
      <c r="B46" s="16" t="s">
        <v>123</v>
      </c>
      <c r="C46" s="16" t="s">
        <v>138</v>
      </c>
      <c r="D46" s="17" t="s">
        <v>136</v>
      </c>
      <c r="E46" s="16" t="s">
        <v>26</v>
      </c>
      <c r="F46" s="16">
        <v>2.95</v>
      </c>
      <c r="G46" s="18">
        <v>74.95</v>
      </c>
      <c r="H46" s="18">
        <v>17.47</v>
      </c>
      <c r="I46" s="18">
        <v>57.48</v>
      </c>
      <c r="J46" s="18">
        <v>9100</v>
      </c>
      <c r="K46" s="18">
        <v>9555</v>
      </c>
      <c r="L46" s="18">
        <v>682045</v>
      </c>
      <c r="M46" s="29">
        <v>716147.25</v>
      </c>
      <c r="N46" s="30"/>
      <c r="O46" s="31"/>
    </row>
    <row r="47" s="2" customFormat="1" ht="21.95" customHeight="1" spans="1:15">
      <c r="A47" s="15">
        <v>40</v>
      </c>
      <c r="B47" s="16" t="s">
        <v>123</v>
      </c>
      <c r="C47" s="16" t="s">
        <v>139</v>
      </c>
      <c r="D47" s="17" t="s">
        <v>140</v>
      </c>
      <c r="E47" s="16" t="s">
        <v>92</v>
      </c>
      <c r="F47" s="16">
        <v>2.95</v>
      </c>
      <c r="G47" s="18">
        <v>54.08</v>
      </c>
      <c r="H47" s="18">
        <v>12.61</v>
      </c>
      <c r="I47" s="18">
        <v>41.47</v>
      </c>
      <c r="J47" s="18">
        <v>8600</v>
      </c>
      <c r="K47" s="18">
        <v>9030</v>
      </c>
      <c r="L47" s="18">
        <v>465088</v>
      </c>
      <c r="M47" s="29">
        <v>488342.4</v>
      </c>
      <c r="N47" s="30"/>
      <c r="O47" s="31"/>
    </row>
    <row r="48" s="2" customFormat="1" ht="21.95" customHeight="1" spans="1:15">
      <c r="A48" s="15">
        <v>41</v>
      </c>
      <c r="B48" s="16" t="s">
        <v>123</v>
      </c>
      <c r="C48" s="16" t="s">
        <v>141</v>
      </c>
      <c r="D48" s="17" t="s">
        <v>140</v>
      </c>
      <c r="E48" s="16" t="s">
        <v>26</v>
      </c>
      <c r="F48" s="16">
        <v>2.95</v>
      </c>
      <c r="G48" s="18">
        <v>74.95</v>
      </c>
      <c r="H48" s="18">
        <v>17.47</v>
      </c>
      <c r="I48" s="18">
        <v>57.48</v>
      </c>
      <c r="J48" s="18">
        <v>9100</v>
      </c>
      <c r="K48" s="18">
        <v>9555</v>
      </c>
      <c r="L48" s="18">
        <v>682045</v>
      </c>
      <c r="M48" s="29">
        <v>716147.25</v>
      </c>
      <c r="N48" s="30"/>
      <c r="O48" s="31"/>
    </row>
    <row r="49" s="2" customFormat="1" ht="21.95" customHeight="1" spans="1:15">
      <c r="A49" s="15">
        <v>42</v>
      </c>
      <c r="B49" s="16" t="s">
        <v>123</v>
      </c>
      <c r="C49" s="16" t="s">
        <v>142</v>
      </c>
      <c r="D49" s="17" t="s">
        <v>95</v>
      </c>
      <c r="E49" s="16" t="s">
        <v>92</v>
      </c>
      <c r="F49" s="16">
        <v>2.95</v>
      </c>
      <c r="G49" s="18">
        <v>54.08</v>
      </c>
      <c r="H49" s="18">
        <v>12.61</v>
      </c>
      <c r="I49" s="18">
        <v>41.47</v>
      </c>
      <c r="J49" s="18">
        <v>8600</v>
      </c>
      <c r="K49" s="18">
        <v>9030</v>
      </c>
      <c r="L49" s="18">
        <v>465088</v>
      </c>
      <c r="M49" s="29">
        <v>488342.4</v>
      </c>
      <c r="N49" s="30"/>
      <c r="O49" s="31"/>
    </row>
    <row r="50" s="2" customFormat="1" ht="21.95" customHeight="1" spans="1:15">
      <c r="A50" s="15">
        <v>43</v>
      </c>
      <c r="B50" s="16" t="s">
        <v>123</v>
      </c>
      <c r="C50" s="16" t="s">
        <v>143</v>
      </c>
      <c r="D50" s="17" t="s">
        <v>95</v>
      </c>
      <c r="E50" s="16" t="s">
        <v>92</v>
      </c>
      <c r="F50" s="16">
        <v>2.95</v>
      </c>
      <c r="G50" s="18">
        <v>55.64</v>
      </c>
      <c r="H50" s="18">
        <v>12.97</v>
      </c>
      <c r="I50" s="18">
        <v>42.67</v>
      </c>
      <c r="J50" s="18">
        <v>8600</v>
      </c>
      <c r="K50" s="18">
        <v>9030</v>
      </c>
      <c r="L50" s="18">
        <v>478504</v>
      </c>
      <c r="M50" s="29">
        <v>502429.2</v>
      </c>
      <c r="N50" s="30"/>
      <c r="O50" s="31"/>
    </row>
    <row r="51" s="2" customFormat="1" ht="21.95" customHeight="1" spans="1:15">
      <c r="A51" s="15">
        <v>44</v>
      </c>
      <c r="B51" s="16" t="s">
        <v>123</v>
      </c>
      <c r="C51" s="16" t="s">
        <v>144</v>
      </c>
      <c r="D51" s="17" t="s">
        <v>145</v>
      </c>
      <c r="E51" s="16" t="s">
        <v>92</v>
      </c>
      <c r="F51" s="16">
        <v>2.95</v>
      </c>
      <c r="G51" s="18">
        <v>54.08</v>
      </c>
      <c r="H51" s="18">
        <v>12.61</v>
      </c>
      <c r="I51" s="18">
        <v>41.47</v>
      </c>
      <c r="J51" s="18">
        <v>8600</v>
      </c>
      <c r="K51" s="18">
        <v>9030</v>
      </c>
      <c r="L51" s="18">
        <v>465088</v>
      </c>
      <c r="M51" s="29">
        <v>488342.4</v>
      </c>
      <c r="N51" s="30"/>
      <c r="O51" s="31"/>
    </row>
    <row r="52" s="2" customFormat="1" ht="21.95" customHeight="1" spans="1:15">
      <c r="A52" s="15">
        <v>45</v>
      </c>
      <c r="B52" s="16" t="s">
        <v>123</v>
      </c>
      <c r="C52" s="16" t="s">
        <v>146</v>
      </c>
      <c r="D52" s="17" t="s">
        <v>145</v>
      </c>
      <c r="E52" s="16" t="s">
        <v>92</v>
      </c>
      <c r="F52" s="16">
        <v>2.95</v>
      </c>
      <c r="G52" s="18">
        <v>55.64</v>
      </c>
      <c r="H52" s="18">
        <v>12.97</v>
      </c>
      <c r="I52" s="18">
        <v>42.67</v>
      </c>
      <c r="J52" s="18">
        <v>8600</v>
      </c>
      <c r="K52" s="18">
        <v>9030</v>
      </c>
      <c r="L52" s="18">
        <v>478504</v>
      </c>
      <c r="M52" s="29">
        <v>502429.2</v>
      </c>
      <c r="N52" s="30"/>
      <c r="O52" s="31"/>
    </row>
    <row r="53" s="2" customFormat="1" ht="21.95" customHeight="1" spans="1:15">
      <c r="A53" s="15">
        <v>46</v>
      </c>
      <c r="B53" s="16" t="s">
        <v>123</v>
      </c>
      <c r="C53" s="16" t="s">
        <v>147</v>
      </c>
      <c r="D53" s="17" t="s">
        <v>85</v>
      </c>
      <c r="E53" s="16" t="s">
        <v>92</v>
      </c>
      <c r="F53" s="16">
        <v>2.95</v>
      </c>
      <c r="G53" s="18">
        <v>55.64</v>
      </c>
      <c r="H53" s="18">
        <v>12.97</v>
      </c>
      <c r="I53" s="18">
        <v>42.67</v>
      </c>
      <c r="J53" s="18">
        <v>8600</v>
      </c>
      <c r="K53" s="18">
        <v>9030</v>
      </c>
      <c r="L53" s="18">
        <v>478504</v>
      </c>
      <c r="M53" s="29">
        <v>502429.2</v>
      </c>
      <c r="N53" s="30"/>
      <c r="O53" s="31"/>
    </row>
    <row r="54" s="2" customFormat="1" ht="21.95" customHeight="1" spans="1:15">
      <c r="A54" s="15">
        <v>47</v>
      </c>
      <c r="B54" s="16" t="s">
        <v>123</v>
      </c>
      <c r="C54" s="16" t="s">
        <v>148</v>
      </c>
      <c r="D54" s="17" t="s">
        <v>88</v>
      </c>
      <c r="E54" s="16" t="s">
        <v>92</v>
      </c>
      <c r="F54" s="16">
        <v>2.95</v>
      </c>
      <c r="G54" s="18">
        <v>54.08</v>
      </c>
      <c r="H54" s="18">
        <v>12.61</v>
      </c>
      <c r="I54" s="18">
        <v>41.47</v>
      </c>
      <c r="J54" s="18">
        <v>8600</v>
      </c>
      <c r="K54" s="18">
        <v>9030</v>
      </c>
      <c r="L54" s="18">
        <v>465088</v>
      </c>
      <c r="M54" s="29">
        <v>488342.4</v>
      </c>
      <c r="N54" s="30"/>
      <c r="O54" s="31"/>
    </row>
    <row r="55" s="2" customFormat="1" ht="21.95" customHeight="1" spans="1:15">
      <c r="A55" s="15">
        <v>48</v>
      </c>
      <c r="B55" s="16" t="s">
        <v>123</v>
      </c>
      <c r="C55" s="16" t="s">
        <v>149</v>
      </c>
      <c r="D55" s="17" t="s">
        <v>88</v>
      </c>
      <c r="E55" s="16" t="s">
        <v>92</v>
      </c>
      <c r="F55" s="16">
        <v>2.95</v>
      </c>
      <c r="G55" s="18">
        <v>54.08</v>
      </c>
      <c r="H55" s="18">
        <v>12.61</v>
      </c>
      <c r="I55" s="18">
        <v>41.47</v>
      </c>
      <c r="J55" s="18">
        <v>8600</v>
      </c>
      <c r="K55" s="18">
        <v>9030</v>
      </c>
      <c r="L55" s="18">
        <v>465088</v>
      </c>
      <c r="M55" s="29">
        <v>488342.4</v>
      </c>
      <c r="N55" s="30"/>
      <c r="O55" s="31"/>
    </row>
    <row r="56" s="3" customFormat="1" ht="24.75" customHeight="1" spans="1:15">
      <c r="A56" s="32" t="s">
        <v>31</v>
      </c>
      <c r="B56" s="33" t="s">
        <v>32</v>
      </c>
      <c r="C56" s="34"/>
      <c r="D56" s="34"/>
      <c r="E56" s="34"/>
      <c r="F56" s="35"/>
      <c r="G56" s="36">
        <f>SUM(G8:G55)</f>
        <v>3323.43</v>
      </c>
      <c r="H56" s="36">
        <f>SUM(H8:H55)</f>
        <v>774.72</v>
      </c>
      <c r="I56" s="36">
        <f>SUM(I8:I55)</f>
        <v>2548.71</v>
      </c>
      <c r="J56" s="41">
        <f>AVERAGE(J8:J55)</f>
        <v>8800</v>
      </c>
      <c r="K56" s="42">
        <f>AVERAGE(K8:K55)</f>
        <v>9240</v>
      </c>
      <c r="L56" s="41"/>
      <c r="M56" s="32"/>
      <c r="N56" s="43"/>
      <c r="O56" s="43"/>
    </row>
    <row r="57" ht="33.95" customHeight="1" spans="1:15">
      <c r="A57" s="37" t="s">
        <v>150</v>
      </c>
      <c r="B57" s="37"/>
      <c r="C57" s="37"/>
      <c r="D57" s="37"/>
      <c r="E57" s="37"/>
      <c r="F57" s="37"/>
      <c r="G57" s="37"/>
      <c r="H57" s="37"/>
      <c r="I57" s="37"/>
      <c r="J57" s="37"/>
      <c r="K57" s="44"/>
      <c r="L57" s="44"/>
      <c r="M57" s="37"/>
      <c r="N57" s="37"/>
      <c r="O57" s="37"/>
    </row>
    <row r="58" ht="15.95" customHeight="1" spans="1:1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45"/>
      <c r="L58" s="45"/>
      <c r="M58" s="38"/>
      <c r="N58" s="38"/>
      <c r="O58" s="23"/>
    </row>
    <row r="59" spans="1:15">
      <c r="A59" s="39" t="s">
        <v>34</v>
      </c>
      <c r="B59" s="39"/>
      <c r="C59" s="39"/>
      <c r="D59" s="39"/>
      <c r="E59" s="39"/>
      <c r="F59" s="39"/>
      <c r="G59" s="39"/>
      <c r="H59" s="39"/>
      <c r="I59" s="39"/>
      <c r="J59" s="39"/>
      <c r="K59" s="46"/>
      <c r="L59" s="46"/>
      <c r="M59" s="47"/>
      <c r="N59" s="39"/>
      <c r="O59" s="7"/>
    </row>
    <row r="60" ht="33" customHeight="1" spans="1:15">
      <c r="A60" s="40" t="s">
        <v>35</v>
      </c>
      <c r="B60" s="40"/>
      <c r="C60" s="40"/>
      <c r="D60" s="40"/>
      <c r="E60" s="40"/>
      <c r="F60" s="40"/>
      <c r="G60" s="40"/>
      <c r="H60" s="40"/>
      <c r="I60" s="40"/>
      <c r="J60" s="40"/>
      <c r="K60" s="48"/>
      <c r="L60" s="48"/>
      <c r="M60" s="49"/>
      <c r="N60" s="40"/>
      <c r="O60" s="7"/>
    </row>
    <row r="61" spans="1:1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8"/>
      <c r="L61" s="48"/>
      <c r="M61" s="49"/>
      <c r="N61" s="40"/>
      <c r="O61" s="7"/>
    </row>
    <row r="62" ht="18.75" spans="1:15">
      <c r="A62" s="10" t="s">
        <v>36</v>
      </c>
      <c r="B62" s="10"/>
      <c r="C62" s="7"/>
      <c r="D62" s="11"/>
      <c r="E62" s="11"/>
      <c r="F62" s="11"/>
      <c r="G62" s="11"/>
      <c r="H62" s="11"/>
      <c r="I62" s="11"/>
      <c r="J62" s="11"/>
      <c r="K62" s="50"/>
      <c r="L62" s="50"/>
      <c r="M62" s="23"/>
      <c r="N62" s="11"/>
      <c r="O62" s="11"/>
    </row>
    <row r="63" ht="18.75" spans="1:15">
      <c r="A63" s="7"/>
      <c r="B63" s="11"/>
      <c r="C63" s="11"/>
      <c r="D63" s="11"/>
      <c r="E63" s="11"/>
      <c r="F63" s="11"/>
      <c r="G63" s="11"/>
      <c r="H63" s="11"/>
      <c r="I63" s="11"/>
      <c r="J63" s="11"/>
      <c r="K63" s="51"/>
      <c r="L63" s="51"/>
      <c r="M63" s="23"/>
      <c r="N63" s="11"/>
      <c r="O63" s="11"/>
    </row>
    <row r="64" ht="18.75" spans="1:15">
      <c r="A64" s="10" t="s">
        <v>37</v>
      </c>
      <c r="B64" s="10"/>
      <c r="C64" s="10"/>
      <c r="D64" s="10"/>
      <c r="E64" s="10"/>
      <c r="F64" s="10"/>
      <c r="G64" s="7"/>
      <c r="H64" s="11"/>
      <c r="I64" s="11"/>
      <c r="J64" s="11"/>
      <c r="K64" s="50"/>
      <c r="L64" s="50"/>
      <c r="M64" s="23"/>
      <c r="N64" s="7"/>
      <c r="O64" s="11"/>
    </row>
    <row r="65" spans="1:15">
      <c r="A65" s="7"/>
      <c r="B65" s="7"/>
      <c r="C65" s="7"/>
      <c r="D65" s="7"/>
      <c r="E65" s="7"/>
      <c r="F65" s="7"/>
      <c r="G65" s="7"/>
      <c r="H65" s="7"/>
      <c r="I65" s="7"/>
      <c r="J65" s="7"/>
      <c r="K65" s="19"/>
      <c r="L65" s="19"/>
      <c r="M65" s="20"/>
      <c r="N65" s="7"/>
      <c r="O65" s="7"/>
    </row>
  </sheetData>
  <autoFilter ref="A7:O57">
    <extLst/>
  </autoFilter>
  <mergeCells count="12">
    <mergeCell ref="B2:O2"/>
    <mergeCell ref="K4:O4"/>
    <mergeCell ref="K5:O5"/>
    <mergeCell ref="A6:H6"/>
    <mergeCell ref="K6:O6"/>
    <mergeCell ref="B56:F56"/>
    <mergeCell ref="A57:O57"/>
    <mergeCell ref="A58:O58"/>
    <mergeCell ref="A59:N59"/>
    <mergeCell ref="A60:N60"/>
    <mergeCell ref="A62:B62"/>
    <mergeCell ref="A64:F64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4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1"/>
  <sheetViews>
    <sheetView tabSelected="1" workbookViewId="0">
      <pane ySplit="7" topLeftCell="A53" activePane="bottomLeft" state="frozen"/>
      <selection/>
      <selection pane="bottomLeft" activeCell="R60" sqref="R60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1" spans="1:15">
      <c r="A1" s="7"/>
      <c r="B1" s="7"/>
      <c r="C1" s="7"/>
      <c r="D1" s="7"/>
      <c r="E1" s="7"/>
      <c r="F1" s="7"/>
      <c r="G1" s="7"/>
      <c r="H1" s="7"/>
      <c r="I1" s="7"/>
      <c r="J1" s="7"/>
      <c r="K1" s="19"/>
      <c r="L1" s="19"/>
      <c r="M1" s="20"/>
      <c r="N1" s="7"/>
      <c r="O1" s="7"/>
    </row>
    <row r="2" ht="20.25" spans="1:15">
      <c r="A2" s="7"/>
      <c r="B2" s="8" t="s">
        <v>0</v>
      </c>
      <c r="C2" s="8"/>
      <c r="D2" s="8"/>
      <c r="E2" s="8"/>
      <c r="F2" s="8"/>
      <c r="G2" s="8"/>
      <c r="H2" s="8"/>
      <c r="I2" s="8"/>
      <c r="J2" s="8"/>
      <c r="K2" s="21"/>
      <c r="L2" s="21"/>
      <c r="M2" s="8"/>
      <c r="N2" s="8"/>
      <c r="O2" s="8"/>
    </row>
    <row r="3" spans="1:15">
      <c r="A3" s="7"/>
      <c r="B3" s="7"/>
      <c r="C3" s="7"/>
      <c r="D3" s="7"/>
      <c r="E3" s="7"/>
      <c r="F3" s="7"/>
      <c r="G3" s="7"/>
      <c r="H3" s="7"/>
      <c r="I3" s="7"/>
      <c r="J3" s="7"/>
      <c r="K3" s="19"/>
      <c r="L3" s="19"/>
      <c r="M3" s="20"/>
      <c r="N3" s="7"/>
      <c r="O3" s="7"/>
    </row>
    <row r="4" ht="18.75" spans="1:15">
      <c r="A4" s="9" t="s">
        <v>1</v>
      </c>
      <c r="B4" s="9"/>
      <c r="C4" s="9"/>
      <c r="D4" s="9"/>
      <c r="E4" s="9"/>
      <c r="F4" s="9"/>
      <c r="G4" s="9"/>
      <c r="H4" s="9"/>
      <c r="I4" s="7"/>
      <c r="J4" s="10" t="s">
        <v>2</v>
      </c>
      <c r="K4" s="22" t="s">
        <v>3</v>
      </c>
      <c r="L4" s="22"/>
      <c r="M4" s="23"/>
      <c r="N4" s="10"/>
      <c r="O4" s="10"/>
    </row>
    <row r="5" ht="19" customHeight="1" spans="1:15">
      <c r="A5" s="7"/>
      <c r="B5" s="10"/>
      <c r="C5" s="10"/>
      <c r="D5" s="10"/>
      <c r="E5" s="10"/>
      <c r="F5" s="10"/>
      <c r="G5" s="10"/>
      <c r="H5" s="11"/>
      <c r="I5" s="11"/>
      <c r="J5" s="11" t="s">
        <v>4</v>
      </c>
      <c r="K5" s="24" t="s">
        <v>5</v>
      </c>
      <c r="L5" s="24"/>
      <c r="M5" s="24"/>
      <c r="N5" s="24"/>
      <c r="O5" s="24"/>
    </row>
    <row r="6" ht="18.75" spans="1:15">
      <c r="A6" s="12" t="s">
        <v>6</v>
      </c>
      <c r="B6" s="12"/>
      <c r="C6" s="12"/>
      <c r="D6" s="12"/>
      <c r="E6" s="12"/>
      <c r="F6" s="12"/>
      <c r="G6" s="12"/>
      <c r="H6" s="12"/>
      <c r="I6" s="7"/>
      <c r="J6" s="10" t="s">
        <v>7</v>
      </c>
      <c r="K6" s="25">
        <v>45039</v>
      </c>
      <c r="L6" s="25"/>
      <c r="M6" s="26"/>
      <c r="N6" s="25"/>
      <c r="O6" s="25"/>
    </row>
    <row r="7" s="1" customFormat="1" ht="54.95" customHeight="1" spans="1:15">
      <c r="A7" s="13" t="s">
        <v>8</v>
      </c>
      <c r="B7" s="14" t="s">
        <v>9</v>
      </c>
      <c r="C7" s="14" t="s">
        <v>10</v>
      </c>
      <c r="D7" s="14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14" t="s">
        <v>16</v>
      </c>
      <c r="J7" s="14" t="s">
        <v>17</v>
      </c>
      <c r="K7" s="27" t="s">
        <v>18</v>
      </c>
      <c r="L7" s="28" t="s">
        <v>19</v>
      </c>
      <c r="M7" s="14" t="s">
        <v>20</v>
      </c>
      <c r="N7" s="14" t="s">
        <v>21</v>
      </c>
      <c r="O7" s="14" t="s">
        <v>22</v>
      </c>
    </row>
    <row r="8" s="2" customFormat="1" ht="21.95" customHeight="1" spans="1:15">
      <c r="A8" s="15">
        <v>1</v>
      </c>
      <c r="B8" s="16" t="s">
        <v>151</v>
      </c>
      <c r="C8" s="16" t="s">
        <v>24</v>
      </c>
      <c r="D8" s="17" t="s">
        <v>25</v>
      </c>
      <c r="E8" s="16" t="s">
        <v>26</v>
      </c>
      <c r="F8" s="16">
        <v>2.95</v>
      </c>
      <c r="G8" s="18">
        <v>74.27</v>
      </c>
      <c r="H8" s="18">
        <v>17.29</v>
      </c>
      <c r="I8" s="18">
        <v>56.98</v>
      </c>
      <c r="J8" s="18">
        <v>8700</v>
      </c>
      <c r="K8" s="18">
        <v>9135</v>
      </c>
      <c r="L8" s="18">
        <v>646149</v>
      </c>
      <c r="M8" s="29">
        <v>678456.45</v>
      </c>
      <c r="N8" s="30"/>
      <c r="O8" s="31"/>
    </row>
    <row r="9" s="2" customFormat="1" ht="21.95" customHeight="1" spans="1:15">
      <c r="A9" s="15">
        <v>2</v>
      </c>
      <c r="B9" s="16" t="s">
        <v>151</v>
      </c>
      <c r="C9" s="16" t="s">
        <v>152</v>
      </c>
      <c r="D9" s="17" t="s">
        <v>25</v>
      </c>
      <c r="E9" s="16" t="s">
        <v>92</v>
      </c>
      <c r="F9" s="16">
        <v>2.95</v>
      </c>
      <c r="G9" s="18">
        <v>54.06</v>
      </c>
      <c r="H9" s="18">
        <v>12.59</v>
      </c>
      <c r="I9" s="18">
        <v>41.47</v>
      </c>
      <c r="J9" s="18">
        <v>9000</v>
      </c>
      <c r="K9" s="18">
        <v>9450</v>
      </c>
      <c r="L9" s="18">
        <v>486540</v>
      </c>
      <c r="M9" s="29">
        <v>510867</v>
      </c>
      <c r="N9" s="30"/>
      <c r="O9" s="31"/>
    </row>
    <row r="10" s="2" customFormat="1" ht="21.95" customHeight="1" spans="1:15">
      <c r="A10" s="15">
        <v>3</v>
      </c>
      <c r="B10" s="16" t="s">
        <v>151</v>
      </c>
      <c r="C10" s="16" t="s">
        <v>153</v>
      </c>
      <c r="D10" s="17" t="s">
        <v>25</v>
      </c>
      <c r="E10" s="16" t="s">
        <v>92</v>
      </c>
      <c r="F10" s="16">
        <v>2.95</v>
      </c>
      <c r="G10" s="18">
        <v>54.06</v>
      </c>
      <c r="H10" s="18">
        <v>12.59</v>
      </c>
      <c r="I10" s="18">
        <v>41.47</v>
      </c>
      <c r="J10" s="18">
        <v>9000</v>
      </c>
      <c r="K10" s="18">
        <v>9450</v>
      </c>
      <c r="L10" s="18">
        <v>486540</v>
      </c>
      <c r="M10" s="29">
        <v>510867</v>
      </c>
      <c r="N10" s="30"/>
      <c r="O10" s="31"/>
    </row>
    <row r="11" s="2" customFormat="1" ht="21.95" customHeight="1" spans="1:15">
      <c r="A11" s="15">
        <v>4</v>
      </c>
      <c r="B11" s="16" t="s">
        <v>151</v>
      </c>
      <c r="C11" s="16" t="s">
        <v>124</v>
      </c>
      <c r="D11" s="17" t="s">
        <v>25</v>
      </c>
      <c r="E11" s="16" t="s">
        <v>26</v>
      </c>
      <c r="F11" s="16">
        <v>2.95</v>
      </c>
      <c r="G11" s="18">
        <v>74.92</v>
      </c>
      <c r="H11" s="18">
        <v>17.44</v>
      </c>
      <c r="I11" s="18">
        <v>57.48</v>
      </c>
      <c r="J11" s="18">
        <v>8700</v>
      </c>
      <c r="K11" s="18">
        <v>9135</v>
      </c>
      <c r="L11" s="18">
        <v>651804</v>
      </c>
      <c r="M11" s="29">
        <v>684394.2</v>
      </c>
      <c r="N11" s="30"/>
      <c r="O11" s="31"/>
    </row>
    <row r="12" s="2" customFormat="1" ht="21.95" customHeight="1" spans="1:15">
      <c r="A12" s="15">
        <v>5</v>
      </c>
      <c r="B12" s="16" t="s">
        <v>151</v>
      </c>
      <c r="C12" s="16" t="s">
        <v>125</v>
      </c>
      <c r="D12" s="17" t="s">
        <v>100</v>
      </c>
      <c r="E12" s="16" t="s">
        <v>26</v>
      </c>
      <c r="F12" s="16">
        <v>2.95</v>
      </c>
      <c r="G12" s="18">
        <v>74.27</v>
      </c>
      <c r="H12" s="18">
        <v>17.29</v>
      </c>
      <c r="I12" s="18">
        <v>56.98</v>
      </c>
      <c r="J12" s="18">
        <v>8900</v>
      </c>
      <c r="K12" s="18">
        <v>9345</v>
      </c>
      <c r="L12" s="18">
        <v>661003</v>
      </c>
      <c r="M12" s="29">
        <v>694053.15</v>
      </c>
      <c r="N12" s="30"/>
      <c r="O12" s="31"/>
    </row>
    <row r="13" s="2" customFormat="1" ht="21.95" customHeight="1" spans="1:15">
      <c r="A13" s="15">
        <v>6</v>
      </c>
      <c r="B13" s="16" t="s">
        <v>151</v>
      </c>
      <c r="C13" s="16" t="s">
        <v>154</v>
      </c>
      <c r="D13" s="17" t="s">
        <v>100</v>
      </c>
      <c r="E13" s="16" t="s">
        <v>92</v>
      </c>
      <c r="F13" s="16">
        <v>2.95</v>
      </c>
      <c r="G13" s="18">
        <v>54.06</v>
      </c>
      <c r="H13" s="18">
        <v>12.59</v>
      </c>
      <c r="I13" s="18">
        <v>41.47</v>
      </c>
      <c r="J13" s="18">
        <v>9000</v>
      </c>
      <c r="K13" s="18">
        <v>9450</v>
      </c>
      <c r="L13" s="18">
        <v>486540</v>
      </c>
      <c r="M13" s="29">
        <v>510867</v>
      </c>
      <c r="N13" s="30"/>
      <c r="O13" s="31"/>
    </row>
    <row r="14" s="2" customFormat="1" ht="21.95" customHeight="1" spans="1:15">
      <c r="A14" s="15">
        <v>7</v>
      </c>
      <c r="B14" s="16" t="s">
        <v>151</v>
      </c>
      <c r="C14" s="16" t="s">
        <v>155</v>
      </c>
      <c r="D14" s="17" t="s">
        <v>100</v>
      </c>
      <c r="E14" s="16" t="s">
        <v>92</v>
      </c>
      <c r="F14" s="16">
        <v>2.95</v>
      </c>
      <c r="G14" s="18">
        <v>54.06</v>
      </c>
      <c r="H14" s="18">
        <v>12.59</v>
      </c>
      <c r="I14" s="18">
        <v>41.47</v>
      </c>
      <c r="J14" s="18">
        <v>9000</v>
      </c>
      <c r="K14" s="18">
        <v>9450</v>
      </c>
      <c r="L14" s="18">
        <v>486540</v>
      </c>
      <c r="M14" s="29">
        <v>510867</v>
      </c>
      <c r="N14" s="30"/>
      <c r="O14" s="31"/>
    </row>
    <row r="15" s="2" customFormat="1" ht="21.95" customHeight="1" spans="1:15">
      <c r="A15" s="15">
        <v>8</v>
      </c>
      <c r="B15" s="16" t="s">
        <v>151</v>
      </c>
      <c r="C15" s="16" t="s">
        <v>126</v>
      </c>
      <c r="D15" s="17" t="s">
        <v>100</v>
      </c>
      <c r="E15" s="16" t="s">
        <v>26</v>
      </c>
      <c r="F15" s="16">
        <v>2.95</v>
      </c>
      <c r="G15" s="18">
        <v>74.92</v>
      </c>
      <c r="H15" s="18">
        <v>17.44</v>
      </c>
      <c r="I15" s="18">
        <v>57.48</v>
      </c>
      <c r="J15" s="18">
        <v>8700</v>
      </c>
      <c r="K15" s="18">
        <v>9135</v>
      </c>
      <c r="L15" s="18">
        <v>651804</v>
      </c>
      <c r="M15" s="29">
        <v>684394.2</v>
      </c>
      <c r="N15" s="30"/>
      <c r="O15" s="31"/>
    </row>
    <row r="16" s="2" customFormat="1" ht="21.95" customHeight="1" spans="1:15">
      <c r="A16" s="15">
        <v>9</v>
      </c>
      <c r="B16" s="16" t="s">
        <v>151</v>
      </c>
      <c r="C16" s="16" t="s">
        <v>48</v>
      </c>
      <c r="D16" s="17" t="s">
        <v>49</v>
      </c>
      <c r="E16" s="16" t="s">
        <v>26</v>
      </c>
      <c r="F16" s="16">
        <v>2.95</v>
      </c>
      <c r="G16" s="18">
        <v>74.27</v>
      </c>
      <c r="H16" s="18">
        <v>17.29</v>
      </c>
      <c r="I16" s="18">
        <v>56.98</v>
      </c>
      <c r="J16" s="18">
        <v>8700</v>
      </c>
      <c r="K16" s="18">
        <v>9135</v>
      </c>
      <c r="L16" s="18">
        <v>646149</v>
      </c>
      <c r="M16" s="29">
        <v>678456.45</v>
      </c>
      <c r="N16" s="30"/>
      <c r="O16" s="31"/>
    </row>
    <row r="17" s="2" customFormat="1" ht="21.95" customHeight="1" spans="1:15">
      <c r="A17" s="15">
        <v>10</v>
      </c>
      <c r="B17" s="16" t="s">
        <v>151</v>
      </c>
      <c r="C17" s="16" t="s">
        <v>50</v>
      </c>
      <c r="D17" s="17" t="s">
        <v>49</v>
      </c>
      <c r="E17" s="16" t="s">
        <v>26</v>
      </c>
      <c r="F17" s="16">
        <v>2.95</v>
      </c>
      <c r="G17" s="18">
        <v>74.92</v>
      </c>
      <c r="H17" s="18">
        <v>17.44</v>
      </c>
      <c r="I17" s="18">
        <v>57.48</v>
      </c>
      <c r="J17" s="18">
        <v>8800</v>
      </c>
      <c r="K17" s="18">
        <v>9240</v>
      </c>
      <c r="L17" s="18">
        <v>659296</v>
      </c>
      <c r="M17" s="29">
        <v>692260.8</v>
      </c>
      <c r="N17" s="30"/>
      <c r="O17" s="31"/>
    </row>
    <row r="18" s="2" customFormat="1" ht="21.95" customHeight="1" spans="1:15">
      <c r="A18" s="15">
        <v>11</v>
      </c>
      <c r="B18" s="16" t="s">
        <v>151</v>
      </c>
      <c r="C18" s="16" t="s">
        <v>101</v>
      </c>
      <c r="D18" s="17" t="s">
        <v>49</v>
      </c>
      <c r="E18" s="16" t="s">
        <v>26</v>
      </c>
      <c r="F18" s="16">
        <v>2.95</v>
      </c>
      <c r="G18" s="18">
        <v>74.92</v>
      </c>
      <c r="H18" s="18">
        <v>17.44</v>
      </c>
      <c r="I18" s="18">
        <v>57.48</v>
      </c>
      <c r="J18" s="18">
        <v>8600</v>
      </c>
      <c r="K18" s="18">
        <v>9030</v>
      </c>
      <c r="L18" s="18">
        <v>644312</v>
      </c>
      <c r="M18" s="29">
        <v>676527.6</v>
      </c>
      <c r="N18" s="30"/>
      <c r="O18" s="31"/>
    </row>
    <row r="19" s="2" customFormat="1" ht="21.95" customHeight="1" spans="1:15">
      <c r="A19" s="15">
        <v>12</v>
      </c>
      <c r="B19" s="16" t="s">
        <v>151</v>
      </c>
      <c r="C19" s="16" t="s">
        <v>52</v>
      </c>
      <c r="D19" s="17" t="s">
        <v>53</v>
      </c>
      <c r="E19" s="16" t="s">
        <v>26</v>
      </c>
      <c r="F19" s="16">
        <v>2.95</v>
      </c>
      <c r="G19" s="18">
        <v>74.27</v>
      </c>
      <c r="H19" s="18">
        <v>17.29</v>
      </c>
      <c r="I19" s="18">
        <v>56.98</v>
      </c>
      <c r="J19" s="18">
        <v>8800</v>
      </c>
      <c r="K19" s="18">
        <v>9240</v>
      </c>
      <c r="L19" s="18">
        <v>653576</v>
      </c>
      <c r="M19" s="29">
        <v>686254.8</v>
      </c>
      <c r="N19" s="30"/>
      <c r="O19" s="31"/>
    </row>
    <row r="20" s="2" customFormat="1" ht="21.95" customHeight="1" spans="1:15">
      <c r="A20" s="15">
        <v>13</v>
      </c>
      <c r="B20" s="16" t="s">
        <v>151</v>
      </c>
      <c r="C20" s="16" t="s">
        <v>54</v>
      </c>
      <c r="D20" s="17" t="s">
        <v>53</v>
      </c>
      <c r="E20" s="16" t="s">
        <v>26</v>
      </c>
      <c r="F20" s="16">
        <v>2.95</v>
      </c>
      <c r="G20" s="18">
        <v>74.92</v>
      </c>
      <c r="H20" s="18">
        <v>17.44</v>
      </c>
      <c r="I20" s="18">
        <v>57.48</v>
      </c>
      <c r="J20" s="18">
        <v>8800</v>
      </c>
      <c r="K20" s="18">
        <v>9240</v>
      </c>
      <c r="L20" s="18">
        <v>659296</v>
      </c>
      <c r="M20" s="29">
        <v>692260.8</v>
      </c>
      <c r="N20" s="30"/>
      <c r="O20" s="31"/>
    </row>
    <row r="21" s="2" customFormat="1" ht="21.95" customHeight="1" spans="1:15">
      <c r="A21" s="15">
        <v>14</v>
      </c>
      <c r="B21" s="16" t="s">
        <v>151</v>
      </c>
      <c r="C21" s="16" t="s">
        <v>102</v>
      </c>
      <c r="D21" s="17" t="s">
        <v>53</v>
      </c>
      <c r="E21" s="16" t="s">
        <v>26</v>
      </c>
      <c r="F21" s="16">
        <v>2.95</v>
      </c>
      <c r="G21" s="18">
        <v>74.92</v>
      </c>
      <c r="H21" s="18">
        <v>17.44</v>
      </c>
      <c r="I21" s="18">
        <v>57.48</v>
      </c>
      <c r="J21" s="18">
        <v>8600</v>
      </c>
      <c r="K21" s="18">
        <v>9030</v>
      </c>
      <c r="L21" s="18">
        <v>644312</v>
      </c>
      <c r="M21" s="29">
        <v>676527.6</v>
      </c>
      <c r="N21" s="30"/>
      <c r="O21" s="31"/>
    </row>
    <row r="22" s="2" customFormat="1" ht="21.95" customHeight="1" spans="1:15">
      <c r="A22" s="15">
        <v>15</v>
      </c>
      <c r="B22" s="16" t="s">
        <v>151</v>
      </c>
      <c r="C22" s="16" t="s">
        <v>56</v>
      </c>
      <c r="D22" s="17" t="s">
        <v>57</v>
      </c>
      <c r="E22" s="16" t="s">
        <v>26</v>
      </c>
      <c r="F22" s="16">
        <v>2.95</v>
      </c>
      <c r="G22" s="18">
        <v>74.27</v>
      </c>
      <c r="H22" s="18">
        <v>17.29</v>
      </c>
      <c r="I22" s="18">
        <v>56.98</v>
      </c>
      <c r="J22" s="18">
        <v>8800</v>
      </c>
      <c r="K22" s="18">
        <v>9240</v>
      </c>
      <c r="L22" s="18">
        <v>653576</v>
      </c>
      <c r="M22" s="29">
        <v>686254.8</v>
      </c>
      <c r="N22" s="30"/>
      <c r="O22" s="31"/>
    </row>
    <row r="23" s="2" customFormat="1" ht="21.95" customHeight="1" spans="1:15">
      <c r="A23" s="15">
        <v>16</v>
      </c>
      <c r="B23" s="16" t="s">
        <v>151</v>
      </c>
      <c r="C23" s="16" t="s">
        <v>58</v>
      </c>
      <c r="D23" s="17" t="s">
        <v>57</v>
      </c>
      <c r="E23" s="16" t="s">
        <v>26</v>
      </c>
      <c r="F23" s="16">
        <v>2.95</v>
      </c>
      <c r="G23" s="18">
        <v>74.92</v>
      </c>
      <c r="H23" s="18">
        <v>17.44</v>
      </c>
      <c r="I23" s="18">
        <v>57.48</v>
      </c>
      <c r="J23" s="18">
        <v>8800</v>
      </c>
      <c r="K23" s="18">
        <v>9240</v>
      </c>
      <c r="L23" s="18">
        <v>659296</v>
      </c>
      <c r="M23" s="29">
        <v>692260.8</v>
      </c>
      <c r="N23" s="30"/>
      <c r="O23" s="31"/>
    </row>
    <row r="24" s="2" customFormat="1" ht="21.95" customHeight="1" spans="1:15">
      <c r="A24" s="15">
        <v>17</v>
      </c>
      <c r="B24" s="16" t="s">
        <v>151</v>
      </c>
      <c r="C24" s="16" t="s">
        <v>104</v>
      </c>
      <c r="D24" s="17" t="s">
        <v>61</v>
      </c>
      <c r="E24" s="16" t="s">
        <v>26</v>
      </c>
      <c r="F24" s="16">
        <v>2.95</v>
      </c>
      <c r="G24" s="18">
        <v>74.27</v>
      </c>
      <c r="H24" s="18">
        <v>17.29</v>
      </c>
      <c r="I24" s="18">
        <v>56.98</v>
      </c>
      <c r="J24" s="18">
        <v>8800</v>
      </c>
      <c r="K24" s="18">
        <v>9240</v>
      </c>
      <c r="L24" s="18">
        <v>653576</v>
      </c>
      <c r="M24" s="29">
        <v>686254.8</v>
      </c>
      <c r="N24" s="30"/>
      <c r="O24" s="31"/>
    </row>
    <row r="25" s="2" customFormat="1" ht="21.95" customHeight="1" spans="1:15">
      <c r="A25" s="15">
        <v>18</v>
      </c>
      <c r="B25" s="16" t="s">
        <v>151</v>
      </c>
      <c r="C25" s="16" t="s">
        <v>60</v>
      </c>
      <c r="D25" s="17" t="s">
        <v>61</v>
      </c>
      <c r="E25" s="16" t="s">
        <v>26</v>
      </c>
      <c r="F25" s="16">
        <v>2.95</v>
      </c>
      <c r="G25" s="18">
        <v>74.92</v>
      </c>
      <c r="H25" s="18">
        <v>17.44</v>
      </c>
      <c r="I25" s="18">
        <v>57.48</v>
      </c>
      <c r="J25" s="18">
        <v>8900</v>
      </c>
      <c r="K25" s="18">
        <v>9345</v>
      </c>
      <c r="L25" s="18">
        <v>666788</v>
      </c>
      <c r="M25" s="29">
        <v>700127.4</v>
      </c>
      <c r="N25" s="30"/>
      <c r="O25" s="31"/>
    </row>
    <row r="26" s="2" customFormat="1" ht="21.95" customHeight="1" spans="1:15">
      <c r="A26" s="15">
        <v>19</v>
      </c>
      <c r="B26" s="16" t="s">
        <v>151</v>
      </c>
      <c r="C26" s="16" t="s">
        <v>105</v>
      </c>
      <c r="D26" s="17" t="s">
        <v>61</v>
      </c>
      <c r="E26" s="16" t="s">
        <v>26</v>
      </c>
      <c r="F26" s="16">
        <v>2.95</v>
      </c>
      <c r="G26" s="18">
        <v>74.92</v>
      </c>
      <c r="H26" s="18">
        <v>17.44</v>
      </c>
      <c r="I26" s="18">
        <v>57.48</v>
      </c>
      <c r="J26" s="18">
        <v>8700</v>
      </c>
      <c r="K26" s="18">
        <v>9135</v>
      </c>
      <c r="L26" s="18">
        <v>651804</v>
      </c>
      <c r="M26" s="29">
        <v>684394.2</v>
      </c>
      <c r="N26" s="30"/>
      <c r="O26" s="31"/>
    </row>
    <row r="27" s="2" customFormat="1" ht="21.95" customHeight="1" spans="1:15">
      <c r="A27" s="15">
        <v>20</v>
      </c>
      <c r="B27" s="16" t="s">
        <v>151</v>
      </c>
      <c r="C27" s="16" t="s">
        <v>106</v>
      </c>
      <c r="D27" s="17" t="s">
        <v>64</v>
      </c>
      <c r="E27" s="16" t="s">
        <v>26</v>
      </c>
      <c r="F27" s="16">
        <v>2.95</v>
      </c>
      <c r="G27" s="18">
        <v>74.27</v>
      </c>
      <c r="H27" s="18">
        <v>17.29</v>
      </c>
      <c r="I27" s="18">
        <v>56.98</v>
      </c>
      <c r="J27" s="18">
        <v>8900</v>
      </c>
      <c r="K27" s="18">
        <v>9345</v>
      </c>
      <c r="L27" s="18">
        <v>661003</v>
      </c>
      <c r="M27" s="29">
        <v>694053.15</v>
      </c>
      <c r="N27" s="30"/>
      <c r="O27" s="31"/>
    </row>
    <row r="28" s="2" customFormat="1" ht="21.95" customHeight="1" spans="1:15">
      <c r="A28" s="15">
        <v>21</v>
      </c>
      <c r="B28" s="16" t="s">
        <v>151</v>
      </c>
      <c r="C28" s="16" t="s">
        <v>63</v>
      </c>
      <c r="D28" s="17" t="s">
        <v>64</v>
      </c>
      <c r="E28" s="16" t="s">
        <v>26</v>
      </c>
      <c r="F28" s="16">
        <v>2.95</v>
      </c>
      <c r="G28" s="18">
        <v>74.92</v>
      </c>
      <c r="H28" s="18">
        <v>17.44</v>
      </c>
      <c r="I28" s="18">
        <v>57.48</v>
      </c>
      <c r="J28" s="18">
        <v>8900</v>
      </c>
      <c r="K28" s="18">
        <v>9345</v>
      </c>
      <c r="L28" s="18">
        <v>666788</v>
      </c>
      <c r="M28" s="29">
        <v>700127.4</v>
      </c>
      <c r="N28" s="30"/>
      <c r="O28" s="31"/>
    </row>
    <row r="29" s="2" customFormat="1" ht="21.95" customHeight="1" spans="1:15">
      <c r="A29" s="15">
        <v>22</v>
      </c>
      <c r="B29" s="16" t="s">
        <v>151</v>
      </c>
      <c r="C29" s="16" t="s">
        <v>107</v>
      </c>
      <c r="D29" s="17" t="s">
        <v>64</v>
      </c>
      <c r="E29" s="16" t="s">
        <v>26</v>
      </c>
      <c r="F29" s="16">
        <v>2.95</v>
      </c>
      <c r="G29" s="18">
        <v>74.92</v>
      </c>
      <c r="H29" s="18">
        <v>17.44</v>
      </c>
      <c r="I29" s="18">
        <v>57.48</v>
      </c>
      <c r="J29" s="18">
        <v>8700</v>
      </c>
      <c r="K29" s="18">
        <v>9135</v>
      </c>
      <c r="L29" s="18">
        <v>651804</v>
      </c>
      <c r="M29" s="29">
        <v>684394.2</v>
      </c>
      <c r="N29" s="30"/>
      <c r="O29" s="31"/>
    </row>
    <row r="30" s="2" customFormat="1" ht="21.95" customHeight="1" spans="1:15">
      <c r="A30" s="15">
        <v>23</v>
      </c>
      <c r="B30" s="16" t="s">
        <v>151</v>
      </c>
      <c r="C30" s="16" t="s">
        <v>108</v>
      </c>
      <c r="D30" s="17" t="s">
        <v>67</v>
      </c>
      <c r="E30" s="16" t="s">
        <v>26</v>
      </c>
      <c r="F30" s="16">
        <v>2.95</v>
      </c>
      <c r="G30" s="18">
        <v>74.27</v>
      </c>
      <c r="H30" s="18">
        <v>17.29</v>
      </c>
      <c r="I30" s="18">
        <v>56.98</v>
      </c>
      <c r="J30" s="18">
        <v>8900</v>
      </c>
      <c r="K30" s="18">
        <v>9345</v>
      </c>
      <c r="L30" s="18">
        <v>661003</v>
      </c>
      <c r="M30" s="29">
        <v>694053.15</v>
      </c>
      <c r="N30" s="30"/>
      <c r="O30" s="31"/>
    </row>
    <row r="31" s="2" customFormat="1" ht="21.95" customHeight="1" spans="1:15">
      <c r="A31" s="15">
        <v>24</v>
      </c>
      <c r="B31" s="16" t="s">
        <v>151</v>
      </c>
      <c r="C31" s="16" t="s">
        <v>66</v>
      </c>
      <c r="D31" s="17" t="s">
        <v>67</v>
      </c>
      <c r="E31" s="16" t="s">
        <v>26</v>
      </c>
      <c r="F31" s="16">
        <v>2.95</v>
      </c>
      <c r="G31" s="18">
        <v>74.92</v>
      </c>
      <c r="H31" s="18">
        <v>17.44</v>
      </c>
      <c r="I31" s="18">
        <v>57.48</v>
      </c>
      <c r="J31" s="18">
        <v>8900</v>
      </c>
      <c r="K31" s="18">
        <v>9345</v>
      </c>
      <c r="L31" s="18">
        <v>666788</v>
      </c>
      <c r="M31" s="29">
        <v>700127.4</v>
      </c>
      <c r="N31" s="30"/>
      <c r="O31" s="31"/>
    </row>
    <row r="32" s="2" customFormat="1" ht="21.95" customHeight="1" spans="1:15">
      <c r="A32" s="15">
        <v>25</v>
      </c>
      <c r="B32" s="16" t="s">
        <v>151</v>
      </c>
      <c r="C32" s="16" t="s">
        <v>109</v>
      </c>
      <c r="D32" s="17" t="s">
        <v>67</v>
      </c>
      <c r="E32" s="16" t="s">
        <v>26</v>
      </c>
      <c r="F32" s="16">
        <v>2.95</v>
      </c>
      <c r="G32" s="18">
        <v>74.92</v>
      </c>
      <c r="H32" s="18">
        <v>17.44</v>
      </c>
      <c r="I32" s="18">
        <v>57.48</v>
      </c>
      <c r="J32" s="18">
        <v>8700</v>
      </c>
      <c r="K32" s="18">
        <v>9135</v>
      </c>
      <c r="L32" s="18">
        <v>651804</v>
      </c>
      <c r="M32" s="29">
        <v>684394.2</v>
      </c>
      <c r="N32" s="30"/>
      <c r="O32" s="31"/>
    </row>
    <row r="33" s="2" customFormat="1" ht="21.95" customHeight="1" spans="1:15">
      <c r="A33" s="15">
        <v>26</v>
      </c>
      <c r="B33" s="16" t="s">
        <v>151</v>
      </c>
      <c r="C33" s="16" t="s">
        <v>156</v>
      </c>
      <c r="D33" s="17" t="s">
        <v>70</v>
      </c>
      <c r="E33" s="16" t="s">
        <v>26</v>
      </c>
      <c r="F33" s="16">
        <v>2.95</v>
      </c>
      <c r="G33" s="18">
        <v>74.27</v>
      </c>
      <c r="H33" s="18">
        <v>17.29</v>
      </c>
      <c r="I33" s="18">
        <v>56.98</v>
      </c>
      <c r="J33" s="18">
        <v>8900</v>
      </c>
      <c r="K33" s="18">
        <v>9345</v>
      </c>
      <c r="L33" s="18">
        <v>661003</v>
      </c>
      <c r="M33" s="29">
        <v>694053.15</v>
      </c>
      <c r="N33" s="30"/>
      <c r="O33" s="31"/>
    </row>
    <row r="34" s="2" customFormat="1" ht="21.95" customHeight="1" spans="1:15">
      <c r="A34" s="15">
        <v>27</v>
      </c>
      <c r="B34" s="16" t="s">
        <v>151</v>
      </c>
      <c r="C34" s="16" t="s">
        <v>110</v>
      </c>
      <c r="D34" s="17" t="s">
        <v>70</v>
      </c>
      <c r="E34" s="16" t="s">
        <v>26</v>
      </c>
      <c r="F34" s="16">
        <v>2.95</v>
      </c>
      <c r="G34" s="18">
        <v>74.92</v>
      </c>
      <c r="H34" s="18">
        <v>17.44</v>
      </c>
      <c r="I34" s="18">
        <v>57.48</v>
      </c>
      <c r="J34" s="18">
        <v>9000</v>
      </c>
      <c r="K34" s="18">
        <v>9450</v>
      </c>
      <c r="L34" s="18">
        <v>674280</v>
      </c>
      <c r="M34" s="29">
        <v>707994</v>
      </c>
      <c r="N34" s="30"/>
      <c r="O34" s="31"/>
    </row>
    <row r="35" s="2" customFormat="1" ht="21.95" customHeight="1" spans="1:15">
      <c r="A35" s="15">
        <v>28</v>
      </c>
      <c r="B35" s="16" t="s">
        <v>151</v>
      </c>
      <c r="C35" s="16" t="s">
        <v>111</v>
      </c>
      <c r="D35" s="17" t="s">
        <v>70</v>
      </c>
      <c r="E35" s="16" t="s">
        <v>26</v>
      </c>
      <c r="F35" s="16">
        <v>2.95</v>
      </c>
      <c r="G35" s="18">
        <v>74.92</v>
      </c>
      <c r="H35" s="18">
        <v>17.44</v>
      </c>
      <c r="I35" s="18">
        <v>57.48</v>
      </c>
      <c r="J35" s="18">
        <v>8800</v>
      </c>
      <c r="K35" s="18">
        <v>9240</v>
      </c>
      <c r="L35" s="18">
        <v>659296</v>
      </c>
      <c r="M35" s="29">
        <v>692260.8</v>
      </c>
      <c r="N35" s="30"/>
      <c r="O35" s="31"/>
    </row>
    <row r="36" s="2" customFormat="1" ht="21.95" customHeight="1" spans="1:15">
      <c r="A36" s="15">
        <v>29</v>
      </c>
      <c r="B36" s="16" t="s">
        <v>151</v>
      </c>
      <c r="C36" s="16" t="s">
        <v>69</v>
      </c>
      <c r="D36" s="17" t="s">
        <v>70</v>
      </c>
      <c r="E36" s="16" t="s">
        <v>92</v>
      </c>
      <c r="F36" s="16">
        <v>2.95</v>
      </c>
      <c r="G36" s="18">
        <v>55.62</v>
      </c>
      <c r="H36" s="18">
        <v>12.95</v>
      </c>
      <c r="I36" s="18">
        <v>42.67</v>
      </c>
      <c r="J36" s="18">
        <v>8800</v>
      </c>
      <c r="K36" s="18">
        <v>9240</v>
      </c>
      <c r="L36" s="18">
        <v>489456</v>
      </c>
      <c r="M36" s="29">
        <v>513928.8</v>
      </c>
      <c r="N36" s="30"/>
      <c r="O36" s="31"/>
    </row>
    <row r="37" s="2" customFormat="1" ht="21.95" customHeight="1" spans="1:15">
      <c r="A37" s="15">
        <v>30</v>
      </c>
      <c r="B37" s="16" t="s">
        <v>151</v>
      </c>
      <c r="C37" s="16" t="s">
        <v>157</v>
      </c>
      <c r="D37" s="17" t="s">
        <v>72</v>
      </c>
      <c r="E37" s="16" t="s">
        <v>26</v>
      </c>
      <c r="F37" s="16">
        <v>2.95</v>
      </c>
      <c r="G37" s="18">
        <v>74.27</v>
      </c>
      <c r="H37" s="18">
        <v>17.29</v>
      </c>
      <c r="I37" s="18">
        <v>56.98</v>
      </c>
      <c r="J37" s="18">
        <v>9000</v>
      </c>
      <c r="K37" s="18">
        <v>9450</v>
      </c>
      <c r="L37" s="18">
        <v>668430</v>
      </c>
      <c r="M37" s="29">
        <v>701851.5</v>
      </c>
      <c r="N37" s="30"/>
      <c r="O37" s="31"/>
    </row>
    <row r="38" s="2" customFormat="1" ht="21.95" customHeight="1" spans="1:15">
      <c r="A38" s="15">
        <v>31</v>
      </c>
      <c r="B38" s="16" t="s">
        <v>151</v>
      </c>
      <c r="C38" s="16" t="s">
        <v>71</v>
      </c>
      <c r="D38" s="17" t="s">
        <v>72</v>
      </c>
      <c r="E38" s="16" t="s">
        <v>26</v>
      </c>
      <c r="F38" s="16">
        <v>2.95</v>
      </c>
      <c r="G38" s="18">
        <v>74.92</v>
      </c>
      <c r="H38" s="18">
        <v>17.44</v>
      </c>
      <c r="I38" s="18">
        <v>57.48</v>
      </c>
      <c r="J38" s="18">
        <v>9000</v>
      </c>
      <c r="K38" s="18">
        <v>9450</v>
      </c>
      <c r="L38" s="18">
        <v>674280</v>
      </c>
      <c r="M38" s="29">
        <v>707994</v>
      </c>
      <c r="N38" s="30"/>
      <c r="O38" s="31"/>
    </row>
    <row r="39" s="2" customFormat="1" ht="21.95" customHeight="1" spans="1:15">
      <c r="A39" s="15">
        <v>32</v>
      </c>
      <c r="B39" s="16" t="s">
        <v>151</v>
      </c>
      <c r="C39" s="16" t="s">
        <v>112</v>
      </c>
      <c r="D39" s="17" t="s">
        <v>72</v>
      </c>
      <c r="E39" s="16" t="s">
        <v>26</v>
      </c>
      <c r="F39" s="16">
        <v>2.95</v>
      </c>
      <c r="G39" s="18">
        <v>74.92</v>
      </c>
      <c r="H39" s="18">
        <v>17.44</v>
      </c>
      <c r="I39" s="18">
        <v>57.48</v>
      </c>
      <c r="J39" s="18">
        <v>8800</v>
      </c>
      <c r="K39" s="18">
        <v>9240</v>
      </c>
      <c r="L39" s="18">
        <v>659296</v>
      </c>
      <c r="M39" s="29">
        <v>692260.8</v>
      </c>
      <c r="N39" s="30"/>
      <c r="O39" s="31"/>
    </row>
    <row r="40" s="2" customFormat="1" ht="21.95" customHeight="1" spans="1:15">
      <c r="A40" s="15">
        <v>33</v>
      </c>
      <c r="B40" s="16" t="s">
        <v>151</v>
      </c>
      <c r="C40" s="16" t="s">
        <v>73</v>
      </c>
      <c r="D40" s="17" t="s">
        <v>72</v>
      </c>
      <c r="E40" s="16" t="s">
        <v>92</v>
      </c>
      <c r="F40" s="16">
        <v>2.95</v>
      </c>
      <c r="G40" s="18">
        <v>55.62</v>
      </c>
      <c r="H40" s="18">
        <v>12.95</v>
      </c>
      <c r="I40" s="18">
        <v>42.67</v>
      </c>
      <c r="J40" s="18">
        <v>8800</v>
      </c>
      <c r="K40" s="18">
        <v>9240</v>
      </c>
      <c r="L40" s="18">
        <v>489456</v>
      </c>
      <c r="M40" s="29">
        <v>513928.8</v>
      </c>
      <c r="N40" s="30"/>
      <c r="O40" s="31"/>
    </row>
    <row r="41" s="2" customFormat="1" ht="21.95" customHeight="1" spans="1:15">
      <c r="A41" s="15">
        <v>34</v>
      </c>
      <c r="B41" s="16" t="s">
        <v>151</v>
      </c>
      <c r="C41" s="16" t="s">
        <v>113</v>
      </c>
      <c r="D41" s="17" t="s">
        <v>75</v>
      </c>
      <c r="E41" s="16" t="s">
        <v>26</v>
      </c>
      <c r="F41" s="16">
        <v>2.95</v>
      </c>
      <c r="G41" s="18">
        <v>74.27</v>
      </c>
      <c r="H41" s="18">
        <v>17.29</v>
      </c>
      <c r="I41" s="18">
        <v>56.98</v>
      </c>
      <c r="J41" s="18">
        <v>9000</v>
      </c>
      <c r="K41" s="18">
        <v>9450</v>
      </c>
      <c r="L41" s="18">
        <v>668430</v>
      </c>
      <c r="M41" s="29">
        <v>701851.5</v>
      </c>
      <c r="N41" s="30"/>
      <c r="O41" s="31"/>
    </row>
    <row r="42" s="2" customFormat="1" ht="21.95" customHeight="1" spans="1:15">
      <c r="A42" s="15">
        <v>35</v>
      </c>
      <c r="B42" s="16" t="s">
        <v>151</v>
      </c>
      <c r="C42" s="16" t="s">
        <v>114</v>
      </c>
      <c r="D42" s="17" t="s">
        <v>75</v>
      </c>
      <c r="E42" s="16" t="s">
        <v>26</v>
      </c>
      <c r="F42" s="16">
        <v>2.95</v>
      </c>
      <c r="G42" s="18">
        <v>74.92</v>
      </c>
      <c r="H42" s="18">
        <v>17.44</v>
      </c>
      <c r="I42" s="18">
        <v>57.48</v>
      </c>
      <c r="J42" s="18">
        <v>9000</v>
      </c>
      <c r="K42" s="18">
        <v>9450</v>
      </c>
      <c r="L42" s="18">
        <v>674280</v>
      </c>
      <c r="M42" s="29">
        <v>707994</v>
      </c>
      <c r="N42" s="30"/>
      <c r="O42" s="31"/>
    </row>
    <row r="43" s="2" customFormat="1" ht="21.95" customHeight="1" spans="1:15">
      <c r="A43" s="15">
        <v>36</v>
      </c>
      <c r="B43" s="16" t="s">
        <v>151</v>
      </c>
      <c r="C43" s="16" t="s">
        <v>115</v>
      </c>
      <c r="D43" s="17" t="s">
        <v>75</v>
      </c>
      <c r="E43" s="16" t="s">
        <v>26</v>
      </c>
      <c r="F43" s="16">
        <v>2.95</v>
      </c>
      <c r="G43" s="18">
        <v>74.92</v>
      </c>
      <c r="H43" s="18">
        <v>17.44</v>
      </c>
      <c r="I43" s="18">
        <v>57.48</v>
      </c>
      <c r="J43" s="18">
        <v>8800</v>
      </c>
      <c r="K43" s="18">
        <v>9240</v>
      </c>
      <c r="L43" s="18">
        <v>659296</v>
      </c>
      <c r="M43" s="29">
        <v>692260.8</v>
      </c>
      <c r="N43" s="30"/>
      <c r="O43" s="31"/>
    </row>
    <row r="44" s="2" customFormat="1" ht="21.95" customHeight="1" spans="1:15">
      <c r="A44" s="15">
        <v>37</v>
      </c>
      <c r="B44" s="16" t="s">
        <v>151</v>
      </c>
      <c r="C44" s="16" t="s">
        <v>158</v>
      </c>
      <c r="D44" s="17" t="s">
        <v>40</v>
      </c>
      <c r="E44" s="16" t="s">
        <v>26</v>
      </c>
      <c r="F44" s="16">
        <v>2.95</v>
      </c>
      <c r="G44" s="18">
        <v>74.27</v>
      </c>
      <c r="H44" s="18">
        <v>17.29</v>
      </c>
      <c r="I44" s="18">
        <v>56.98</v>
      </c>
      <c r="J44" s="18">
        <v>9000</v>
      </c>
      <c r="K44" s="18">
        <v>9450</v>
      </c>
      <c r="L44" s="18">
        <v>668430</v>
      </c>
      <c r="M44" s="29">
        <v>701851.5</v>
      </c>
      <c r="N44" s="30"/>
      <c r="O44" s="31"/>
    </row>
    <row r="45" s="2" customFormat="1" ht="21.95" customHeight="1" spans="1:15">
      <c r="A45" s="15">
        <v>38</v>
      </c>
      <c r="B45" s="16" t="s">
        <v>151</v>
      </c>
      <c r="C45" s="16" t="s">
        <v>116</v>
      </c>
      <c r="D45" s="17" t="s">
        <v>40</v>
      </c>
      <c r="E45" s="16" t="s">
        <v>26</v>
      </c>
      <c r="F45" s="16">
        <v>2.95</v>
      </c>
      <c r="G45" s="18">
        <v>74.92</v>
      </c>
      <c r="H45" s="18">
        <v>17.44</v>
      </c>
      <c r="I45" s="18">
        <v>57.48</v>
      </c>
      <c r="J45" s="18">
        <v>9100</v>
      </c>
      <c r="K45" s="18">
        <v>9555</v>
      </c>
      <c r="L45" s="18">
        <v>681772</v>
      </c>
      <c r="M45" s="29">
        <v>715860.6</v>
      </c>
      <c r="N45" s="30"/>
      <c r="O45" s="31"/>
    </row>
    <row r="46" s="2" customFormat="1" ht="21.95" customHeight="1" spans="1:15">
      <c r="A46" s="15">
        <v>39</v>
      </c>
      <c r="B46" s="16" t="s">
        <v>151</v>
      </c>
      <c r="C46" s="16" t="s">
        <v>39</v>
      </c>
      <c r="D46" s="17" t="s">
        <v>40</v>
      </c>
      <c r="E46" s="16" t="s">
        <v>26</v>
      </c>
      <c r="F46" s="16">
        <v>2.95</v>
      </c>
      <c r="G46" s="18">
        <v>74.92</v>
      </c>
      <c r="H46" s="18">
        <v>17.44</v>
      </c>
      <c r="I46" s="18">
        <v>57.48</v>
      </c>
      <c r="J46" s="18">
        <v>8900</v>
      </c>
      <c r="K46" s="18">
        <v>9345</v>
      </c>
      <c r="L46" s="18">
        <v>666788</v>
      </c>
      <c r="M46" s="29">
        <v>700127.4</v>
      </c>
      <c r="N46" s="30"/>
      <c r="O46" s="31"/>
    </row>
    <row r="47" s="2" customFormat="1" ht="21.95" customHeight="1" spans="1:15">
      <c r="A47" s="15">
        <v>40</v>
      </c>
      <c r="B47" s="16" t="s">
        <v>151</v>
      </c>
      <c r="C47" s="16" t="s">
        <v>76</v>
      </c>
      <c r="D47" s="17" t="s">
        <v>40</v>
      </c>
      <c r="E47" s="16" t="s">
        <v>92</v>
      </c>
      <c r="F47" s="16">
        <v>2.95</v>
      </c>
      <c r="G47" s="18">
        <v>55.62</v>
      </c>
      <c r="H47" s="18">
        <v>12.95</v>
      </c>
      <c r="I47" s="18">
        <v>42.67</v>
      </c>
      <c r="J47" s="18">
        <v>8800</v>
      </c>
      <c r="K47" s="18">
        <v>9240</v>
      </c>
      <c r="L47" s="18">
        <v>489456</v>
      </c>
      <c r="M47" s="29">
        <v>513928.8</v>
      </c>
      <c r="N47" s="30"/>
      <c r="O47" s="31"/>
    </row>
    <row r="48" s="2" customFormat="1" ht="21.95" customHeight="1" spans="1:15">
      <c r="A48" s="15">
        <v>41</v>
      </c>
      <c r="B48" s="16" t="s">
        <v>151</v>
      </c>
      <c r="C48" s="16" t="s">
        <v>159</v>
      </c>
      <c r="D48" s="17" t="s">
        <v>129</v>
      </c>
      <c r="E48" s="16" t="s">
        <v>26</v>
      </c>
      <c r="F48" s="16">
        <v>2.95</v>
      </c>
      <c r="G48" s="18">
        <v>74.27</v>
      </c>
      <c r="H48" s="18">
        <v>17.29</v>
      </c>
      <c r="I48" s="18">
        <v>56.98</v>
      </c>
      <c r="J48" s="18">
        <v>9100</v>
      </c>
      <c r="K48" s="18">
        <v>9555</v>
      </c>
      <c r="L48" s="18">
        <v>675857</v>
      </c>
      <c r="M48" s="29">
        <v>709649.85</v>
      </c>
      <c r="N48" s="30"/>
      <c r="O48" s="31"/>
    </row>
    <row r="49" s="2" customFormat="1" ht="21.95" customHeight="1" spans="1:15">
      <c r="A49" s="15">
        <v>42</v>
      </c>
      <c r="B49" s="16" t="s">
        <v>151</v>
      </c>
      <c r="C49" s="16" t="s">
        <v>128</v>
      </c>
      <c r="D49" s="17" t="s">
        <v>129</v>
      </c>
      <c r="E49" s="16" t="s">
        <v>26</v>
      </c>
      <c r="F49" s="16">
        <v>2.95</v>
      </c>
      <c r="G49" s="18">
        <v>74.92</v>
      </c>
      <c r="H49" s="18">
        <v>17.44</v>
      </c>
      <c r="I49" s="18">
        <v>57.48</v>
      </c>
      <c r="J49" s="18">
        <v>9100</v>
      </c>
      <c r="K49" s="18">
        <v>9555</v>
      </c>
      <c r="L49" s="18">
        <v>681772</v>
      </c>
      <c r="M49" s="29">
        <v>715860.6</v>
      </c>
      <c r="N49" s="30"/>
      <c r="O49" s="31"/>
    </row>
    <row r="50" s="2" customFormat="1" ht="21.95" customHeight="1" spans="1:15">
      <c r="A50" s="15">
        <v>43</v>
      </c>
      <c r="B50" s="16" t="s">
        <v>151</v>
      </c>
      <c r="C50" s="16" t="s">
        <v>160</v>
      </c>
      <c r="D50" s="17" t="s">
        <v>129</v>
      </c>
      <c r="E50" s="16" t="s">
        <v>26</v>
      </c>
      <c r="F50" s="16">
        <v>2.95</v>
      </c>
      <c r="G50" s="18">
        <v>74.92</v>
      </c>
      <c r="H50" s="18">
        <v>17.44</v>
      </c>
      <c r="I50" s="18">
        <v>57.48</v>
      </c>
      <c r="J50" s="18">
        <v>8900</v>
      </c>
      <c r="K50" s="18">
        <v>9345</v>
      </c>
      <c r="L50" s="18">
        <v>666788</v>
      </c>
      <c r="M50" s="29">
        <v>700127.4</v>
      </c>
      <c r="N50" s="30"/>
      <c r="O50" s="31"/>
    </row>
    <row r="51" s="2" customFormat="1" ht="21.95" customHeight="1" spans="1:15">
      <c r="A51" s="15">
        <v>44</v>
      </c>
      <c r="B51" s="16" t="s">
        <v>151</v>
      </c>
      <c r="C51" s="16" t="s">
        <v>130</v>
      </c>
      <c r="D51" s="17" t="s">
        <v>129</v>
      </c>
      <c r="E51" s="16" t="s">
        <v>92</v>
      </c>
      <c r="F51" s="16">
        <v>2.95</v>
      </c>
      <c r="G51" s="18">
        <v>55.62</v>
      </c>
      <c r="H51" s="18">
        <v>12.95</v>
      </c>
      <c r="I51" s="18">
        <v>42.67</v>
      </c>
      <c r="J51" s="18">
        <v>8800</v>
      </c>
      <c r="K51" s="18">
        <v>9240</v>
      </c>
      <c r="L51" s="18">
        <v>489456</v>
      </c>
      <c r="M51" s="29">
        <v>513928.8</v>
      </c>
      <c r="N51" s="30"/>
      <c r="O51" s="31"/>
    </row>
    <row r="52" s="2" customFormat="1" ht="21.95" customHeight="1" spans="1:15">
      <c r="A52" s="15">
        <v>45</v>
      </c>
      <c r="B52" s="16" t="s">
        <v>151</v>
      </c>
      <c r="C52" s="16" t="s">
        <v>27</v>
      </c>
      <c r="D52" s="17" t="s">
        <v>28</v>
      </c>
      <c r="E52" s="16" t="s">
        <v>26</v>
      </c>
      <c r="F52" s="16">
        <v>2.95</v>
      </c>
      <c r="G52" s="18">
        <v>74.27</v>
      </c>
      <c r="H52" s="18">
        <v>17.29</v>
      </c>
      <c r="I52" s="18">
        <v>56.98</v>
      </c>
      <c r="J52" s="18">
        <v>9100</v>
      </c>
      <c r="K52" s="18">
        <v>9555</v>
      </c>
      <c r="L52" s="18">
        <v>675857</v>
      </c>
      <c r="M52" s="29">
        <v>709649.85</v>
      </c>
      <c r="N52" s="30"/>
      <c r="O52" s="31"/>
    </row>
    <row r="53" s="2" customFormat="1" ht="21.95" customHeight="1" spans="1:15">
      <c r="A53" s="15">
        <v>46</v>
      </c>
      <c r="B53" s="16" t="s">
        <v>151</v>
      </c>
      <c r="C53" s="16" t="s">
        <v>77</v>
      </c>
      <c r="D53" s="17" t="s">
        <v>28</v>
      </c>
      <c r="E53" s="16" t="s">
        <v>26</v>
      </c>
      <c r="F53" s="16">
        <v>2.95</v>
      </c>
      <c r="G53" s="18">
        <v>74.92</v>
      </c>
      <c r="H53" s="18">
        <v>17.44</v>
      </c>
      <c r="I53" s="18">
        <v>57.48</v>
      </c>
      <c r="J53" s="18">
        <v>9100</v>
      </c>
      <c r="K53" s="18">
        <v>9555</v>
      </c>
      <c r="L53" s="18">
        <v>681772</v>
      </c>
      <c r="M53" s="29">
        <v>715860.6</v>
      </c>
      <c r="N53" s="30"/>
      <c r="O53" s="31"/>
    </row>
    <row r="54" s="2" customFormat="1" ht="21.95" customHeight="1" spans="1:15">
      <c r="A54" s="15">
        <v>47</v>
      </c>
      <c r="B54" s="16" t="s">
        <v>151</v>
      </c>
      <c r="C54" s="16" t="s">
        <v>117</v>
      </c>
      <c r="D54" s="17" t="s">
        <v>28</v>
      </c>
      <c r="E54" s="16" t="s">
        <v>26</v>
      </c>
      <c r="F54" s="16">
        <v>2.95</v>
      </c>
      <c r="G54" s="18">
        <v>74.92</v>
      </c>
      <c r="H54" s="18">
        <v>17.44</v>
      </c>
      <c r="I54" s="18">
        <v>57.48</v>
      </c>
      <c r="J54" s="18">
        <v>8900</v>
      </c>
      <c r="K54" s="18">
        <v>9345</v>
      </c>
      <c r="L54" s="18">
        <v>666788</v>
      </c>
      <c r="M54" s="29">
        <v>700127.4</v>
      </c>
      <c r="N54" s="30"/>
      <c r="O54" s="31"/>
    </row>
    <row r="55" s="2" customFormat="1" ht="21.95" customHeight="1" spans="1:15">
      <c r="A55" s="15">
        <v>48</v>
      </c>
      <c r="B55" s="16" t="s">
        <v>151</v>
      </c>
      <c r="C55" s="16" t="s">
        <v>78</v>
      </c>
      <c r="D55" s="17" t="s">
        <v>28</v>
      </c>
      <c r="E55" s="16" t="s">
        <v>92</v>
      </c>
      <c r="F55" s="16">
        <v>2.95</v>
      </c>
      <c r="G55" s="18">
        <v>55.62</v>
      </c>
      <c r="H55" s="18">
        <v>12.95</v>
      </c>
      <c r="I55" s="18">
        <v>42.67</v>
      </c>
      <c r="J55" s="18">
        <v>8800</v>
      </c>
      <c r="K55" s="18">
        <v>9240</v>
      </c>
      <c r="L55" s="18">
        <v>489456</v>
      </c>
      <c r="M55" s="29">
        <v>513928.8</v>
      </c>
      <c r="N55" s="30"/>
      <c r="O55" s="31"/>
    </row>
    <row r="56" s="2" customFormat="1" ht="21.95" customHeight="1" spans="1:15">
      <c r="A56" s="15">
        <v>49</v>
      </c>
      <c r="B56" s="16" t="s">
        <v>151</v>
      </c>
      <c r="C56" s="16" t="s">
        <v>118</v>
      </c>
      <c r="D56" s="17" t="s">
        <v>42</v>
      </c>
      <c r="E56" s="16" t="s">
        <v>26</v>
      </c>
      <c r="F56" s="16">
        <v>2.95</v>
      </c>
      <c r="G56" s="18">
        <v>74.27</v>
      </c>
      <c r="H56" s="18">
        <v>17.29</v>
      </c>
      <c r="I56" s="18">
        <v>56.98</v>
      </c>
      <c r="J56" s="18">
        <v>9100</v>
      </c>
      <c r="K56" s="18">
        <v>9555</v>
      </c>
      <c r="L56" s="18">
        <v>675857</v>
      </c>
      <c r="M56" s="29">
        <v>709649.85</v>
      </c>
      <c r="N56" s="30"/>
      <c r="O56" s="31"/>
    </row>
    <row r="57" s="2" customFormat="1" ht="21.95" customHeight="1" spans="1:15">
      <c r="A57" s="15">
        <v>50</v>
      </c>
      <c r="B57" s="16" t="s">
        <v>151</v>
      </c>
      <c r="C57" s="16" t="s">
        <v>41</v>
      </c>
      <c r="D57" s="17" t="s">
        <v>42</v>
      </c>
      <c r="E57" s="16" t="s">
        <v>26</v>
      </c>
      <c r="F57" s="16">
        <v>2.95</v>
      </c>
      <c r="G57" s="18">
        <v>74.92</v>
      </c>
      <c r="H57" s="18">
        <v>17.44</v>
      </c>
      <c r="I57" s="18">
        <v>57.48</v>
      </c>
      <c r="J57" s="18">
        <v>9000</v>
      </c>
      <c r="K57" s="18">
        <v>9450</v>
      </c>
      <c r="L57" s="18">
        <v>674280</v>
      </c>
      <c r="M57" s="29">
        <v>707994</v>
      </c>
      <c r="N57" s="30"/>
      <c r="O57" s="31"/>
    </row>
    <row r="58" s="2" customFormat="1" ht="21.95" customHeight="1" spans="1:15">
      <c r="A58" s="15">
        <v>51</v>
      </c>
      <c r="B58" s="16" t="s">
        <v>151</v>
      </c>
      <c r="C58" s="16" t="s">
        <v>79</v>
      </c>
      <c r="D58" s="17" t="s">
        <v>42</v>
      </c>
      <c r="E58" s="16" t="s">
        <v>92</v>
      </c>
      <c r="F58" s="16">
        <v>2.95</v>
      </c>
      <c r="G58" s="18">
        <v>55.62</v>
      </c>
      <c r="H58" s="18">
        <v>12.95</v>
      </c>
      <c r="I58" s="18">
        <v>42.67</v>
      </c>
      <c r="J58" s="18">
        <v>8800</v>
      </c>
      <c r="K58" s="18">
        <v>9240</v>
      </c>
      <c r="L58" s="18">
        <v>489456</v>
      </c>
      <c r="M58" s="29">
        <v>513928.8</v>
      </c>
      <c r="N58" s="30"/>
      <c r="O58" s="31"/>
    </row>
    <row r="59" s="2" customFormat="1" ht="21.95" customHeight="1" spans="1:15">
      <c r="A59" s="15">
        <v>52</v>
      </c>
      <c r="B59" s="16" t="s">
        <v>151</v>
      </c>
      <c r="C59" s="16" t="s">
        <v>119</v>
      </c>
      <c r="D59" s="17" t="s">
        <v>120</v>
      </c>
      <c r="E59" s="16" t="s">
        <v>26</v>
      </c>
      <c r="F59" s="16">
        <v>2.95</v>
      </c>
      <c r="G59" s="18">
        <v>74.92</v>
      </c>
      <c r="H59" s="18">
        <v>17.44</v>
      </c>
      <c r="I59" s="18">
        <v>57.48</v>
      </c>
      <c r="J59" s="18">
        <v>9000</v>
      </c>
      <c r="K59" s="18">
        <v>9450</v>
      </c>
      <c r="L59" s="18">
        <v>674280</v>
      </c>
      <c r="M59" s="29">
        <v>707994</v>
      </c>
      <c r="N59" s="30"/>
      <c r="O59" s="31"/>
    </row>
    <row r="60" s="2" customFormat="1" ht="21.95" customHeight="1" spans="1:15">
      <c r="A60" s="15">
        <v>53</v>
      </c>
      <c r="B60" s="16" t="s">
        <v>151</v>
      </c>
      <c r="C60" s="16" t="s">
        <v>134</v>
      </c>
      <c r="D60" s="17" t="s">
        <v>120</v>
      </c>
      <c r="E60" s="16" t="s">
        <v>92</v>
      </c>
      <c r="F60" s="16">
        <v>2.95</v>
      </c>
      <c r="G60" s="18">
        <v>55.62</v>
      </c>
      <c r="H60" s="18">
        <v>12.95</v>
      </c>
      <c r="I60" s="18">
        <v>42.67</v>
      </c>
      <c r="J60" s="18">
        <v>8800</v>
      </c>
      <c r="K60" s="18">
        <v>9240</v>
      </c>
      <c r="L60" s="18">
        <v>489456</v>
      </c>
      <c r="M60" s="29">
        <v>513928.8</v>
      </c>
      <c r="N60" s="30"/>
      <c r="O60" s="31"/>
    </row>
    <row r="61" s="2" customFormat="1" ht="21.95" customHeight="1" spans="1:15">
      <c r="A61" s="15">
        <v>54</v>
      </c>
      <c r="B61" s="16" t="s">
        <v>151</v>
      </c>
      <c r="C61" s="16" t="s">
        <v>121</v>
      </c>
      <c r="D61" s="17" t="s">
        <v>81</v>
      </c>
      <c r="E61" s="16" t="s">
        <v>26</v>
      </c>
      <c r="F61" s="16">
        <v>2.95</v>
      </c>
      <c r="G61" s="18">
        <v>74.92</v>
      </c>
      <c r="H61" s="18">
        <v>17.44</v>
      </c>
      <c r="I61" s="18">
        <v>57.48</v>
      </c>
      <c r="J61" s="18">
        <v>9000</v>
      </c>
      <c r="K61" s="18">
        <v>9450</v>
      </c>
      <c r="L61" s="18">
        <v>674280</v>
      </c>
      <c r="M61" s="29">
        <v>707994</v>
      </c>
      <c r="N61" s="30"/>
      <c r="O61" s="31"/>
    </row>
    <row r="62" s="2" customFormat="1" ht="21.95" customHeight="1" spans="1:15">
      <c r="A62" s="15">
        <v>55</v>
      </c>
      <c r="B62" s="16" t="s">
        <v>151</v>
      </c>
      <c r="C62" s="16" t="s">
        <v>80</v>
      </c>
      <c r="D62" s="17" t="s">
        <v>81</v>
      </c>
      <c r="E62" s="16" t="s">
        <v>92</v>
      </c>
      <c r="F62" s="16">
        <v>2.95</v>
      </c>
      <c r="G62" s="18">
        <v>55.62</v>
      </c>
      <c r="H62" s="18">
        <v>12.95</v>
      </c>
      <c r="I62" s="18">
        <v>42.67</v>
      </c>
      <c r="J62" s="18">
        <v>8800</v>
      </c>
      <c r="K62" s="18">
        <v>9240</v>
      </c>
      <c r="L62" s="18">
        <v>489456</v>
      </c>
      <c r="M62" s="29">
        <v>513928.8</v>
      </c>
      <c r="N62" s="30"/>
      <c r="O62" s="31"/>
    </row>
    <row r="63" s="2" customFormat="1" ht="21.95" customHeight="1" spans="1:15">
      <c r="A63" s="15">
        <v>56</v>
      </c>
      <c r="B63" s="16" t="s">
        <v>151</v>
      </c>
      <c r="C63" s="16" t="s">
        <v>43</v>
      </c>
      <c r="D63" s="17" t="s">
        <v>30</v>
      </c>
      <c r="E63" s="16" t="s">
        <v>26</v>
      </c>
      <c r="F63" s="16">
        <v>2.95</v>
      </c>
      <c r="G63" s="18">
        <v>74.92</v>
      </c>
      <c r="H63" s="18">
        <v>17.44</v>
      </c>
      <c r="I63" s="18">
        <v>57.48</v>
      </c>
      <c r="J63" s="18">
        <v>9100</v>
      </c>
      <c r="K63" s="18">
        <v>9555</v>
      </c>
      <c r="L63" s="18">
        <v>681772</v>
      </c>
      <c r="M63" s="29">
        <v>715860.6</v>
      </c>
      <c r="N63" s="30"/>
      <c r="O63" s="31"/>
    </row>
    <row r="64" s="2" customFormat="1" ht="21.95" customHeight="1" spans="1:15">
      <c r="A64" s="15">
        <v>57</v>
      </c>
      <c r="B64" s="16" t="s">
        <v>151</v>
      </c>
      <c r="C64" s="16" t="s">
        <v>29</v>
      </c>
      <c r="D64" s="17" t="s">
        <v>30</v>
      </c>
      <c r="E64" s="16" t="s">
        <v>92</v>
      </c>
      <c r="F64" s="16">
        <v>2.95</v>
      </c>
      <c r="G64" s="18">
        <v>55.62</v>
      </c>
      <c r="H64" s="18">
        <v>12.95</v>
      </c>
      <c r="I64" s="18">
        <v>42.67</v>
      </c>
      <c r="J64" s="18">
        <v>8800</v>
      </c>
      <c r="K64" s="18">
        <v>9240</v>
      </c>
      <c r="L64" s="18">
        <v>489456</v>
      </c>
      <c r="M64" s="29">
        <v>513928.8</v>
      </c>
      <c r="N64" s="30"/>
      <c r="O64" s="31"/>
    </row>
    <row r="65" s="2" customFormat="1" ht="21.95" customHeight="1" spans="1:15">
      <c r="A65" s="15">
        <v>58</v>
      </c>
      <c r="B65" s="16" t="s">
        <v>151</v>
      </c>
      <c r="C65" s="16" t="s">
        <v>137</v>
      </c>
      <c r="D65" s="17" t="s">
        <v>136</v>
      </c>
      <c r="E65" s="16" t="s">
        <v>26</v>
      </c>
      <c r="F65" s="16">
        <v>2.95</v>
      </c>
      <c r="G65" s="18">
        <v>74.92</v>
      </c>
      <c r="H65" s="18">
        <v>17.44</v>
      </c>
      <c r="I65" s="18">
        <v>57.48</v>
      </c>
      <c r="J65" s="18">
        <v>9100</v>
      </c>
      <c r="K65" s="18">
        <v>9555</v>
      </c>
      <c r="L65" s="18">
        <v>681772</v>
      </c>
      <c r="M65" s="29">
        <v>715860.6</v>
      </c>
      <c r="N65" s="30"/>
      <c r="O65" s="31"/>
    </row>
    <row r="66" s="2" customFormat="1" ht="21.95" customHeight="1" spans="1:15">
      <c r="A66" s="15">
        <v>59</v>
      </c>
      <c r="B66" s="16" t="s">
        <v>151</v>
      </c>
      <c r="C66" s="16" t="s">
        <v>138</v>
      </c>
      <c r="D66" s="17" t="s">
        <v>136</v>
      </c>
      <c r="E66" s="16" t="s">
        <v>92</v>
      </c>
      <c r="F66" s="16">
        <v>2.95</v>
      </c>
      <c r="G66" s="18">
        <v>55.62</v>
      </c>
      <c r="H66" s="18">
        <v>12.95</v>
      </c>
      <c r="I66" s="18">
        <v>42.67</v>
      </c>
      <c r="J66" s="18">
        <v>8800</v>
      </c>
      <c r="K66" s="18">
        <v>9240</v>
      </c>
      <c r="L66" s="18">
        <v>489456</v>
      </c>
      <c r="M66" s="29">
        <v>513928.8</v>
      </c>
      <c r="N66" s="30"/>
      <c r="O66" s="31"/>
    </row>
    <row r="67" s="2" customFormat="1" ht="21.95" customHeight="1" spans="1:15">
      <c r="A67" s="15">
        <v>60</v>
      </c>
      <c r="B67" s="16" t="s">
        <v>151</v>
      </c>
      <c r="C67" s="16" t="s">
        <v>161</v>
      </c>
      <c r="D67" s="17" t="s">
        <v>140</v>
      </c>
      <c r="E67" s="16" t="s">
        <v>26</v>
      </c>
      <c r="F67" s="16">
        <v>2.95</v>
      </c>
      <c r="G67" s="18">
        <v>74.92</v>
      </c>
      <c r="H67" s="18">
        <v>17.44</v>
      </c>
      <c r="I67" s="18">
        <v>57.48</v>
      </c>
      <c r="J67" s="18">
        <v>9100</v>
      </c>
      <c r="K67" s="18">
        <v>9555</v>
      </c>
      <c r="L67" s="18">
        <v>681772</v>
      </c>
      <c r="M67" s="29">
        <v>715860.6</v>
      </c>
      <c r="N67" s="30"/>
      <c r="O67" s="31"/>
    </row>
    <row r="68" s="2" customFormat="1" ht="21.95" customHeight="1" spans="1:15">
      <c r="A68" s="15">
        <v>61</v>
      </c>
      <c r="B68" s="16" t="s">
        <v>151</v>
      </c>
      <c r="C68" s="16" t="s">
        <v>141</v>
      </c>
      <c r="D68" s="17" t="s">
        <v>140</v>
      </c>
      <c r="E68" s="16" t="s">
        <v>92</v>
      </c>
      <c r="F68" s="16">
        <v>2.95</v>
      </c>
      <c r="G68" s="18">
        <v>55.62</v>
      </c>
      <c r="H68" s="18">
        <v>12.95</v>
      </c>
      <c r="I68" s="18">
        <v>42.67</v>
      </c>
      <c r="J68" s="18">
        <v>8800</v>
      </c>
      <c r="K68" s="18">
        <v>9240</v>
      </c>
      <c r="L68" s="18">
        <v>489456</v>
      </c>
      <c r="M68" s="29">
        <v>513928.8</v>
      </c>
      <c r="N68" s="30"/>
      <c r="O68" s="31"/>
    </row>
    <row r="69" s="2" customFormat="1" ht="21.95" customHeight="1" spans="1:15">
      <c r="A69" s="15">
        <v>62</v>
      </c>
      <c r="B69" s="16" t="s">
        <v>151</v>
      </c>
      <c r="C69" s="16" t="s">
        <v>162</v>
      </c>
      <c r="D69" s="17" t="s">
        <v>95</v>
      </c>
      <c r="E69" s="16" t="s">
        <v>92</v>
      </c>
      <c r="F69" s="16">
        <v>2.95</v>
      </c>
      <c r="G69" s="18">
        <v>55.62</v>
      </c>
      <c r="H69" s="18">
        <v>12.95</v>
      </c>
      <c r="I69" s="18">
        <v>42.67</v>
      </c>
      <c r="J69" s="18">
        <v>8800</v>
      </c>
      <c r="K69" s="18">
        <v>9240</v>
      </c>
      <c r="L69" s="18">
        <v>489456</v>
      </c>
      <c r="M69" s="29">
        <v>513928.8</v>
      </c>
      <c r="N69" s="30"/>
      <c r="O69" s="31"/>
    </row>
    <row r="70" s="2" customFormat="1" ht="21.95" customHeight="1" spans="1:15">
      <c r="A70" s="15">
        <v>63</v>
      </c>
      <c r="B70" s="16" t="s">
        <v>151</v>
      </c>
      <c r="C70" s="16" t="s">
        <v>163</v>
      </c>
      <c r="D70" s="17" t="s">
        <v>145</v>
      </c>
      <c r="E70" s="16" t="s">
        <v>92</v>
      </c>
      <c r="F70" s="16">
        <v>2.95</v>
      </c>
      <c r="G70" s="18">
        <v>55.62</v>
      </c>
      <c r="H70" s="18">
        <v>12.95</v>
      </c>
      <c r="I70" s="18">
        <v>42.67</v>
      </c>
      <c r="J70" s="18">
        <v>8800</v>
      </c>
      <c r="K70" s="18">
        <v>9240</v>
      </c>
      <c r="L70" s="18">
        <v>489456</v>
      </c>
      <c r="M70" s="29">
        <v>513928.8</v>
      </c>
      <c r="N70" s="30"/>
      <c r="O70" s="31"/>
    </row>
    <row r="71" s="3" customFormat="1" ht="24.75" customHeight="1" spans="1:15">
      <c r="A71" s="32" t="s">
        <v>31</v>
      </c>
      <c r="B71" s="33" t="s">
        <v>32</v>
      </c>
      <c r="C71" s="34"/>
      <c r="D71" s="34"/>
      <c r="E71" s="34"/>
      <c r="F71" s="35"/>
      <c r="G71" s="36">
        <f>SUM(G8:G70)</f>
        <v>4375.87</v>
      </c>
      <c r="H71" s="36">
        <f>SUM(H8:H70)</f>
        <v>1018.7</v>
      </c>
      <c r="I71" s="36">
        <f>SUM(I8:I70)</f>
        <v>3357.17</v>
      </c>
      <c r="J71" s="41">
        <f>AVERAGE(J8:J70)</f>
        <v>8882.53968253968</v>
      </c>
      <c r="K71" s="42">
        <f>AVERAGE(K8:K70)</f>
        <v>9326.66666666667</v>
      </c>
      <c r="L71" s="41"/>
      <c r="M71" s="32"/>
      <c r="N71" s="43"/>
      <c r="O71" s="43"/>
    </row>
    <row r="72" ht="33.95" customHeight="1" spans="1:15">
      <c r="A72" s="37" t="s">
        <v>164</v>
      </c>
      <c r="B72" s="37"/>
      <c r="C72" s="37"/>
      <c r="D72" s="37"/>
      <c r="E72" s="37"/>
      <c r="F72" s="37"/>
      <c r="G72" s="37"/>
      <c r="H72" s="37"/>
      <c r="I72" s="37"/>
      <c r="J72" s="37"/>
      <c r="K72" s="44"/>
      <c r="L72" s="44"/>
      <c r="M72" s="37"/>
      <c r="N72" s="37"/>
      <c r="O72" s="37"/>
    </row>
    <row r="73" ht="15.95" customHeight="1" spans="1:1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45"/>
      <c r="L73" s="45"/>
      <c r="M73" s="38"/>
      <c r="N73" s="38"/>
      <c r="O73" s="23"/>
    </row>
    <row r="74" spans="1:15">
      <c r="A74" s="39" t="s">
        <v>34</v>
      </c>
      <c r="B74" s="39"/>
      <c r="C74" s="39"/>
      <c r="D74" s="39"/>
      <c r="E74" s="39"/>
      <c r="F74" s="39"/>
      <c r="G74" s="39"/>
      <c r="H74" s="39"/>
      <c r="I74" s="39"/>
      <c r="J74" s="39"/>
      <c r="K74" s="46"/>
      <c r="L74" s="46"/>
      <c r="M74" s="47"/>
      <c r="N74" s="39"/>
      <c r="O74" s="7"/>
    </row>
    <row r="75" ht="33" customHeight="1" spans="1:15">
      <c r="A75" s="40" t="s">
        <v>35</v>
      </c>
      <c r="B75" s="40"/>
      <c r="C75" s="40"/>
      <c r="D75" s="40"/>
      <c r="E75" s="40"/>
      <c r="F75" s="40"/>
      <c r="G75" s="40"/>
      <c r="H75" s="40"/>
      <c r="I75" s="40"/>
      <c r="J75" s="40"/>
      <c r="K75" s="48"/>
      <c r="L75" s="48"/>
      <c r="M75" s="49"/>
      <c r="N75" s="40"/>
      <c r="O75" s="7"/>
    </row>
    <row r="76" spans="1:1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8"/>
      <c r="L76" s="48"/>
      <c r="M76" s="49"/>
      <c r="N76" s="40"/>
      <c r="O76" s="7"/>
    </row>
    <row r="77" ht="18.75" spans="1:15">
      <c r="A77" s="10" t="s">
        <v>36</v>
      </c>
      <c r="B77" s="10"/>
      <c r="C77" s="7"/>
      <c r="D77" s="11"/>
      <c r="E77" s="11"/>
      <c r="F77" s="11"/>
      <c r="G77" s="11"/>
      <c r="H77" s="11"/>
      <c r="I77" s="11"/>
      <c r="J77" s="11"/>
      <c r="K77" s="50"/>
      <c r="L77" s="50"/>
      <c r="M77" s="23"/>
      <c r="N77" s="11"/>
      <c r="O77" s="11"/>
    </row>
    <row r="78" ht="18.75" spans="1:15">
      <c r="A78" s="7"/>
      <c r="B78" s="11"/>
      <c r="C78" s="11"/>
      <c r="D78" s="11"/>
      <c r="E78" s="11"/>
      <c r="F78" s="11"/>
      <c r="G78" s="11"/>
      <c r="H78" s="11"/>
      <c r="I78" s="11"/>
      <c r="J78" s="11"/>
      <c r="K78" s="51"/>
      <c r="L78" s="51"/>
      <c r="M78" s="23"/>
      <c r="N78" s="11"/>
      <c r="O78" s="11"/>
    </row>
    <row r="79" ht="18.75" spans="1:15">
      <c r="A79" s="10" t="s">
        <v>37</v>
      </c>
      <c r="B79" s="10"/>
      <c r="C79" s="10"/>
      <c r="D79" s="10"/>
      <c r="E79" s="10"/>
      <c r="F79" s="10"/>
      <c r="G79" s="7"/>
      <c r="H79" s="11"/>
      <c r="I79" s="11"/>
      <c r="J79" s="11"/>
      <c r="K79" s="50"/>
      <c r="L79" s="50"/>
      <c r="M79" s="23"/>
      <c r="N79" s="7"/>
      <c r="O79" s="11"/>
    </row>
    <row r="80" spans="1:15">
      <c r="A80" s="7"/>
      <c r="B80" s="7"/>
      <c r="C80" s="7"/>
      <c r="D80" s="7"/>
      <c r="E80" s="7"/>
      <c r="F80" s="7"/>
      <c r="G80" s="7"/>
      <c r="H80" s="7"/>
      <c r="I80" s="7"/>
      <c r="J80" s="7"/>
      <c r="K80" s="19"/>
      <c r="L80" s="19"/>
      <c r="M80" s="20"/>
      <c r="N80" s="7"/>
      <c r="O80" s="7"/>
    </row>
    <row r="81" spans="1:15">
      <c r="A81" s="7"/>
      <c r="B81" s="7"/>
      <c r="C81" s="7"/>
      <c r="D81" s="7"/>
      <c r="E81" s="7"/>
      <c r="F81" s="7"/>
      <c r="G81" s="7"/>
      <c r="H81" s="7"/>
      <c r="I81" s="7"/>
      <c r="J81" s="7"/>
      <c r="K81" s="19"/>
      <c r="L81" s="19"/>
      <c r="M81" s="20"/>
      <c r="N81" s="7"/>
      <c r="O81" s="7"/>
    </row>
  </sheetData>
  <autoFilter ref="A7:P72">
    <extLst/>
  </autoFilter>
  <mergeCells count="12">
    <mergeCell ref="B2:O2"/>
    <mergeCell ref="K4:O4"/>
    <mergeCell ref="K5:O5"/>
    <mergeCell ref="A6:H6"/>
    <mergeCell ref="K6:O6"/>
    <mergeCell ref="B71:F71"/>
    <mergeCell ref="A72:O72"/>
    <mergeCell ref="A73:O73"/>
    <mergeCell ref="A74:N74"/>
    <mergeCell ref="A75:N75"/>
    <mergeCell ref="A77:B77"/>
    <mergeCell ref="A79:F79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4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5栋3套 下浮  10% </vt:lpstr>
      <vt:lpstr> 6栋  4套下浮 10% </vt:lpstr>
      <vt:lpstr>9栋 33套上浮5%</vt:lpstr>
      <vt:lpstr> 10栋3套 下浮  10%</vt:lpstr>
      <vt:lpstr>10栋36套 上浮 5% </vt:lpstr>
      <vt:lpstr>17栋 48套 上浮 5% </vt:lpstr>
      <vt:lpstr>18栋63套  上浮5% 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2023-05-05T03:28:57Z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1360AC7212274509B7C87019B29E5BF9_13</vt:lpwstr>
  </property>
</Properties>
</file>